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11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"/>
  <c r="B15" i="11"/>
  <c r="C15"/>
  <c r="D15"/>
  <c r="E15"/>
  <c r="F15"/>
  <c r="G15"/>
  <c r="H15"/>
  <c r="I15"/>
  <c r="J15"/>
  <c r="K15"/>
  <c r="B14"/>
  <c r="C14"/>
  <c r="D14"/>
  <c r="E14"/>
  <c r="F14"/>
  <c r="G14"/>
  <c r="H14"/>
  <c r="I14"/>
  <c r="J14"/>
  <c r="K14"/>
  <c r="L27" i="5"/>
  <c r="K27"/>
  <c r="J27"/>
  <c r="I27"/>
  <c r="H27"/>
  <c r="G27"/>
  <c r="F27"/>
  <c r="E27"/>
  <c r="D27"/>
  <c r="C27"/>
  <c r="L22" l="1"/>
  <c r="K22"/>
  <c r="J22"/>
  <c r="I22"/>
  <c r="H22"/>
  <c r="G22"/>
  <c r="F22"/>
  <c r="E22"/>
  <c r="D22"/>
  <c r="C22"/>
  <c r="L10"/>
  <c r="L28" s="1"/>
  <c r="K10"/>
  <c r="K28" s="1"/>
  <c r="J10"/>
  <c r="J28" s="1"/>
  <c r="I10"/>
  <c r="I28" s="1"/>
  <c r="H10"/>
  <c r="H28" s="1"/>
  <c r="G10"/>
  <c r="G28" s="1"/>
  <c r="F10"/>
  <c r="F28" s="1"/>
  <c r="E10"/>
  <c r="E28" s="1"/>
  <c r="D10"/>
  <c r="D28" s="1"/>
  <c r="C10"/>
  <c r="C28" s="1"/>
  <c r="L25" i="2" l="1"/>
  <c r="K25"/>
  <c r="J25"/>
  <c r="I25"/>
  <c r="H25"/>
  <c r="G25"/>
  <c r="F25"/>
  <c r="E25"/>
  <c r="D25"/>
  <c r="C25"/>
  <c r="L21"/>
  <c r="K21"/>
  <c r="J21"/>
  <c r="I21"/>
  <c r="H21"/>
  <c r="G21"/>
  <c r="F21"/>
  <c r="E21"/>
  <c r="D21"/>
  <c r="C21"/>
  <c r="L10"/>
  <c r="L26" s="1"/>
  <c r="K10"/>
  <c r="K26" s="1"/>
  <c r="J10"/>
  <c r="J26" s="1"/>
  <c r="I10"/>
  <c r="I26" s="1"/>
  <c r="H10"/>
  <c r="H26" s="1"/>
  <c r="G10"/>
  <c r="G26" s="1"/>
  <c r="F10"/>
  <c r="F26" s="1"/>
  <c r="E10"/>
  <c r="D10"/>
  <c r="D26" s="1"/>
  <c r="C10"/>
  <c r="C26" s="1"/>
  <c r="L10" i="1"/>
  <c r="K10"/>
  <c r="J10"/>
  <c r="I10"/>
  <c r="H10"/>
  <c r="G10"/>
  <c r="F10"/>
  <c r="E10"/>
  <c r="D10"/>
  <c r="C10"/>
  <c r="H10" i="10" l="1"/>
  <c r="D22" i="4"/>
  <c r="C10" l="1"/>
  <c r="D10"/>
  <c r="E10"/>
  <c r="F10"/>
  <c r="G10"/>
  <c r="H10"/>
  <c r="I10"/>
  <c r="J10"/>
  <c r="K10"/>
  <c r="L10"/>
  <c r="C26" i="7"/>
  <c r="D26"/>
  <c r="E26"/>
  <c r="F26"/>
  <c r="G26"/>
  <c r="H26"/>
  <c r="I26"/>
  <c r="J26"/>
  <c r="K26"/>
  <c r="L26"/>
  <c r="C21" i="3"/>
  <c r="D21"/>
  <c r="E21"/>
  <c r="F21"/>
  <c r="G21"/>
  <c r="H21"/>
  <c r="I21"/>
  <c r="J21"/>
  <c r="K21"/>
  <c r="L21"/>
  <c r="C25"/>
  <c r="D25"/>
  <c r="E25"/>
  <c r="F25"/>
  <c r="G25"/>
  <c r="H25"/>
  <c r="I25"/>
  <c r="J25"/>
  <c r="K25"/>
  <c r="L25"/>
  <c r="C26" i="9"/>
  <c r="D26"/>
  <c r="E26"/>
  <c r="F26"/>
  <c r="G26"/>
  <c r="H26"/>
  <c r="I26"/>
  <c r="J26"/>
  <c r="K26"/>
  <c r="L26"/>
  <c r="C25" i="1"/>
  <c r="D25"/>
  <c r="E25"/>
  <c r="F25"/>
  <c r="G25"/>
  <c r="H25"/>
  <c r="I25"/>
  <c r="J25"/>
  <c r="K25"/>
  <c r="L25"/>
  <c r="C26" i="10"/>
  <c r="D26"/>
  <c r="E26"/>
  <c r="F26"/>
  <c r="G26"/>
  <c r="H26"/>
  <c r="I26"/>
  <c r="J26"/>
  <c r="K26"/>
  <c r="L26"/>
  <c r="C22"/>
  <c r="D22"/>
  <c r="E22"/>
  <c r="F22"/>
  <c r="G22"/>
  <c r="H22"/>
  <c r="I22"/>
  <c r="J22"/>
  <c r="K22"/>
  <c r="L22"/>
  <c r="C10"/>
  <c r="D10"/>
  <c r="E10"/>
  <c r="F10"/>
  <c r="G10"/>
  <c r="I10"/>
  <c r="J10"/>
  <c r="K10"/>
  <c r="L10"/>
  <c r="C21" i="9"/>
  <c r="D21"/>
  <c r="E21"/>
  <c r="F21"/>
  <c r="G21"/>
  <c r="H21"/>
  <c r="I21"/>
  <c r="J21"/>
  <c r="K21"/>
  <c r="L21"/>
  <c r="C10"/>
  <c r="D10"/>
  <c r="E10"/>
  <c r="F10"/>
  <c r="G10"/>
  <c r="H10"/>
  <c r="I10"/>
  <c r="J10"/>
  <c r="K10"/>
  <c r="L10"/>
  <c r="C25" i="8"/>
  <c r="D25"/>
  <c r="E25"/>
  <c r="F25"/>
  <c r="G25"/>
  <c r="H25"/>
  <c r="I25"/>
  <c r="J25"/>
  <c r="K25"/>
  <c r="L25"/>
  <c r="C21"/>
  <c r="D21"/>
  <c r="E21"/>
  <c r="F21"/>
  <c r="G21"/>
  <c r="H21"/>
  <c r="I21"/>
  <c r="J21"/>
  <c r="K21"/>
  <c r="L21"/>
  <c r="C10"/>
  <c r="D10"/>
  <c r="E10"/>
  <c r="F10"/>
  <c r="G10"/>
  <c r="H10"/>
  <c r="I10"/>
  <c r="J10"/>
  <c r="K10"/>
  <c r="L10"/>
  <c r="C21" i="7"/>
  <c r="D21"/>
  <c r="E21"/>
  <c r="F21"/>
  <c r="G21"/>
  <c r="H21"/>
  <c r="I21"/>
  <c r="J21"/>
  <c r="K21"/>
  <c r="L21"/>
  <c r="C10"/>
  <c r="D10"/>
  <c r="E10"/>
  <c r="F10"/>
  <c r="G10"/>
  <c r="H10"/>
  <c r="I10"/>
  <c r="J10"/>
  <c r="K10"/>
  <c r="L10"/>
  <c r="C25" i="6"/>
  <c r="D25"/>
  <c r="E25"/>
  <c r="F25"/>
  <c r="G25"/>
  <c r="H25"/>
  <c r="I25"/>
  <c r="J25"/>
  <c r="K25"/>
  <c r="L25"/>
  <c r="C21"/>
  <c r="D21"/>
  <c r="E21"/>
  <c r="F21"/>
  <c r="G21"/>
  <c r="H21"/>
  <c r="I21"/>
  <c r="J21"/>
  <c r="K21"/>
  <c r="L21"/>
  <c r="C10"/>
  <c r="D10"/>
  <c r="E10"/>
  <c r="F10"/>
  <c r="G10"/>
  <c r="H10"/>
  <c r="I10"/>
  <c r="J10"/>
  <c r="K10"/>
  <c r="L10"/>
  <c r="C26" i="4"/>
  <c r="D26"/>
  <c r="E26"/>
  <c r="F26"/>
  <c r="G26"/>
  <c r="H26"/>
  <c r="I26"/>
  <c r="J26"/>
  <c r="K26"/>
  <c r="L26"/>
  <c r="C22"/>
  <c r="E22"/>
  <c r="F22"/>
  <c r="G22"/>
  <c r="H22"/>
  <c r="I22"/>
  <c r="J22"/>
  <c r="K22"/>
  <c r="L22"/>
  <c r="C10" i="3"/>
  <c r="C26" s="1"/>
  <c r="D10"/>
  <c r="E10"/>
  <c r="E26" s="1"/>
  <c r="F10"/>
  <c r="G10"/>
  <c r="H10"/>
  <c r="I10"/>
  <c r="J10"/>
  <c r="K10"/>
  <c r="L10"/>
  <c r="C20" i="1"/>
  <c r="D20"/>
  <c r="E20"/>
  <c r="F20"/>
  <c r="G20"/>
  <c r="H20"/>
  <c r="I20"/>
  <c r="J20"/>
  <c r="K20"/>
  <c r="K26" s="1"/>
  <c r="L20"/>
  <c r="K27" i="10" l="1"/>
  <c r="I27"/>
  <c r="H27"/>
  <c r="C27"/>
  <c r="L27"/>
  <c r="J27"/>
  <c r="E27"/>
  <c r="G27"/>
  <c r="F27"/>
  <c r="G26" i="3"/>
  <c r="F26"/>
  <c r="J26"/>
  <c r="I26"/>
  <c r="K26"/>
  <c r="H26"/>
  <c r="L26"/>
  <c r="D26"/>
  <c r="J26" i="1"/>
  <c r="H26" l="1"/>
  <c r="D26"/>
  <c r="E26"/>
  <c r="F26"/>
  <c r="I26"/>
  <c r="C27" i="4"/>
  <c r="E27"/>
  <c r="F27"/>
  <c r="G27"/>
  <c r="H27"/>
  <c r="I27"/>
  <c r="J27"/>
  <c r="C26" i="1"/>
  <c r="D27" i="4"/>
  <c r="K27"/>
  <c r="L27"/>
  <c r="G26" i="8"/>
  <c r="G26" i="1"/>
  <c r="L26"/>
  <c r="G27" i="9" l="1"/>
  <c r="K26" i="8"/>
  <c r="E26"/>
  <c r="I26"/>
  <c r="F27" i="9"/>
  <c r="E27"/>
  <c r="C26" i="8"/>
  <c r="C27" i="9"/>
  <c r="J26" i="8"/>
  <c r="H26"/>
  <c r="D26"/>
  <c r="L26"/>
  <c r="D27" i="9"/>
  <c r="L27" i="7"/>
  <c r="D27"/>
  <c r="E27"/>
  <c r="K27"/>
  <c r="J27"/>
  <c r="I27"/>
  <c r="H27"/>
  <c r="G27"/>
  <c r="F27"/>
  <c r="H26" i="6"/>
  <c r="K26"/>
  <c r="J26"/>
  <c r="F26"/>
  <c r="D26"/>
  <c r="L26"/>
  <c r="I26"/>
  <c r="G26"/>
  <c r="E26"/>
  <c r="H27" i="9"/>
  <c r="I27"/>
  <c r="J27"/>
  <c r="K27"/>
  <c r="L27"/>
</calcChain>
</file>

<file path=xl/sharedStrings.xml><?xml version="1.0" encoding="utf-8"?>
<sst xmlns="http://schemas.openxmlformats.org/spreadsheetml/2006/main" count="604" uniqueCount="177">
  <si>
    <t>ПРИЕМ ПИЩИ</t>
  </si>
  <si>
    <t>НАИМЕНОВАНИЕ  БЛЮДА</t>
  </si>
  <si>
    <t>ВЕС</t>
  </si>
  <si>
    <t>ПИЩЕВЫЕ ВЕЩЕСТВА</t>
  </si>
  <si>
    <t>энергит.</t>
  </si>
  <si>
    <t>№ РЕЦЕП</t>
  </si>
  <si>
    <t>БЛЮДА</t>
  </si>
  <si>
    <t>С 1 ГОДА  ДО 3  ЛЕТ</t>
  </si>
  <si>
    <t>ценность</t>
  </si>
  <si>
    <t>С  3  ЛЕТ  ДО  7  ЛЕТ</t>
  </si>
  <si>
    <t>ТУРЫ</t>
  </si>
  <si>
    <t>Б</t>
  </si>
  <si>
    <t>Ж</t>
  </si>
  <si>
    <t>У</t>
  </si>
  <si>
    <t xml:space="preserve"> КК</t>
  </si>
  <si>
    <t>КК</t>
  </si>
  <si>
    <t>Неделя</t>
  </si>
  <si>
    <t>З А В Т Р А К</t>
  </si>
  <si>
    <t>День 1</t>
  </si>
  <si>
    <t>Чай с  сахаром</t>
  </si>
  <si>
    <t>№ 312</t>
  </si>
  <si>
    <t xml:space="preserve">Бутерброд с маслом </t>
  </si>
  <si>
    <t>№1</t>
  </si>
  <si>
    <t>ИТОГО ЗА ЗАВТРАК:</t>
  </si>
  <si>
    <t>Второй завтрак:</t>
  </si>
  <si>
    <t>Фрукт</t>
  </si>
  <si>
    <t>№11,29</t>
  </si>
  <si>
    <t>ИТОГО:</t>
  </si>
  <si>
    <t>О Б Е Д</t>
  </si>
  <si>
    <t xml:space="preserve">Картофельное пюре </t>
  </si>
  <si>
    <t xml:space="preserve">Компот из смеси сухофруктов </t>
  </si>
  <si>
    <t>№268</t>
  </si>
  <si>
    <t>Хлеб пшеничный с витаминами</t>
  </si>
  <si>
    <t>ИТОГО ЗА ОБЕД:</t>
  </si>
  <si>
    <t>П О Л Д Н И К</t>
  </si>
  <si>
    <t xml:space="preserve">Какао с молоком </t>
  </si>
  <si>
    <t>№ 15</t>
  </si>
  <si>
    <t>№1,1</t>
  </si>
  <si>
    <t>ИТОГО ЗА ПОЛДНИК:</t>
  </si>
  <si>
    <t>ИТОГО ЗА  ПЕРВЫЙ ДЕНЬ:</t>
  </si>
  <si>
    <t>Суп - лапша домашняя</t>
  </si>
  <si>
    <t>Салат из свеклы с раст маслом</t>
  </si>
  <si>
    <t xml:space="preserve">Рагу овощное с мясом </t>
  </si>
  <si>
    <t>Каша манная молочная вязкая</t>
  </si>
  <si>
    <t>№183</t>
  </si>
  <si>
    <t>День 2</t>
  </si>
  <si>
    <t xml:space="preserve">Чай с сахаром </t>
  </si>
  <si>
    <t>№14</t>
  </si>
  <si>
    <t>ИТОГО ЗА   ДЕНЬ:</t>
  </si>
  <si>
    <t xml:space="preserve">Суп картофельный с клецками </t>
  </si>
  <si>
    <t>№38</t>
  </si>
  <si>
    <t>Кисель из концентрата на плодовых</t>
  </si>
  <si>
    <t>№ 294</t>
  </si>
  <si>
    <t>№738</t>
  </si>
  <si>
    <t>Каша пшеничная мол.жидкая</t>
  </si>
  <si>
    <t>№188</t>
  </si>
  <si>
    <t>День 3</t>
  </si>
  <si>
    <t>№8</t>
  </si>
  <si>
    <t>Напиток чайный витаминный</t>
  </si>
  <si>
    <t>№6</t>
  </si>
  <si>
    <t xml:space="preserve">Оладьи из творога </t>
  </si>
  <si>
    <t>№130</t>
  </si>
  <si>
    <t>Бутерброд с сыром</t>
  </si>
  <si>
    <t>Суп картофельный с крупой</t>
  </si>
  <si>
    <t>№388</t>
  </si>
  <si>
    <t>Компот из смеси сухофруктов</t>
  </si>
  <si>
    <t>№43</t>
  </si>
  <si>
    <t>№187</t>
  </si>
  <si>
    <t>День 8</t>
  </si>
  <si>
    <t>ИТОГО НА ЗАВТРАК</t>
  </si>
  <si>
    <t>№534</t>
  </si>
  <si>
    <t>№ 648</t>
  </si>
  <si>
    <t>Омлет натуральный</t>
  </si>
  <si>
    <t>№340</t>
  </si>
  <si>
    <t>№50</t>
  </si>
  <si>
    <t>№646</t>
  </si>
  <si>
    <t>№311</t>
  </si>
  <si>
    <t>Каша ячневая молочная вязкая</t>
  </si>
  <si>
    <t>№171</t>
  </si>
  <si>
    <t>День 7</t>
  </si>
  <si>
    <t>Суп картофельный с бобовыми и грен</t>
  </si>
  <si>
    <t>№60</t>
  </si>
  <si>
    <t xml:space="preserve">Плюшка новомосковская </t>
  </si>
  <si>
    <t>Кисель плодово-ягодный</t>
  </si>
  <si>
    <t>№294</t>
  </si>
  <si>
    <t>Азу</t>
  </si>
  <si>
    <t>День 6</t>
  </si>
  <si>
    <t xml:space="preserve">Макаронные изделия отварные </t>
  </si>
  <si>
    <t>№197</t>
  </si>
  <si>
    <t>Каша молочная "Дружба"</t>
  </si>
  <si>
    <t>№189</t>
  </si>
  <si>
    <t>День 9</t>
  </si>
  <si>
    <t xml:space="preserve">Бутерброд с повидлом </t>
  </si>
  <si>
    <t>Суп из овощей</t>
  </si>
  <si>
    <t>№135</t>
  </si>
  <si>
    <t>Каша гречневая молочная вязкая</t>
  </si>
  <si>
    <t>№302</t>
  </si>
  <si>
    <t>День 5</t>
  </si>
  <si>
    <t xml:space="preserve">Картофель по-деревенски </t>
  </si>
  <si>
    <t xml:space="preserve">Драчена </t>
  </si>
  <si>
    <t>День 10</t>
  </si>
  <si>
    <t>Кофейный напиток на молоке</t>
  </si>
  <si>
    <t>Свекла тушеная</t>
  </si>
  <si>
    <t>№ 536</t>
  </si>
  <si>
    <t>Ватрушка с творогом</t>
  </si>
  <si>
    <t>№242</t>
  </si>
  <si>
    <t>Салат "Мозайка"</t>
  </si>
  <si>
    <t>Каша овсянная "Геркулес" мол. вязкая</t>
  </si>
  <si>
    <t>Бутерброд с повидлом</t>
  </si>
  <si>
    <t>№160</t>
  </si>
  <si>
    <t>Котлета "Здоровье"</t>
  </si>
  <si>
    <t>Щи из свежей капусты с картофелем</t>
  </si>
  <si>
    <t>ПРИЕМ</t>
  </si>
  <si>
    <t>ПИЩИ</t>
  </si>
  <si>
    <t>ЗАВТРАК</t>
  </si>
  <si>
    <t>"Ежики" куриные</t>
  </si>
  <si>
    <t>№605</t>
  </si>
  <si>
    <t>Котлеты  рыбные</t>
  </si>
  <si>
    <t>Каша рисовая молочная жидкая</t>
  </si>
  <si>
    <t>№64</t>
  </si>
  <si>
    <t>№163</t>
  </si>
  <si>
    <t>№63</t>
  </si>
  <si>
    <t>№4</t>
  </si>
  <si>
    <t>№ 4</t>
  </si>
  <si>
    <t xml:space="preserve">№288 </t>
  </si>
  <si>
    <t>№53</t>
  </si>
  <si>
    <t>№138</t>
  </si>
  <si>
    <t>Каша пшенная молочная жидкая</t>
  </si>
  <si>
    <t>Суп молочный  с макаронными изделиями</t>
  </si>
  <si>
    <t xml:space="preserve">Компот из свежих плодов </t>
  </si>
  <si>
    <t>№631</t>
  </si>
  <si>
    <t>Борщ с капустой и картоф.</t>
  </si>
  <si>
    <t>Плов из курицы</t>
  </si>
  <si>
    <t>№492</t>
  </si>
  <si>
    <t>№110</t>
  </si>
  <si>
    <t>Бефстроганов из отварного мяса</t>
  </si>
  <si>
    <t>№148</t>
  </si>
  <si>
    <t xml:space="preserve">№1,1 </t>
  </si>
  <si>
    <t>№520(3)</t>
  </si>
  <si>
    <t>День 4</t>
  </si>
  <si>
    <t>Дучмаки с творогом</t>
  </si>
  <si>
    <t>№81</t>
  </si>
  <si>
    <t>№87</t>
  </si>
  <si>
    <t xml:space="preserve">Рагу из овощей </t>
  </si>
  <si>
    <t>Суп картофельный с макаронными изделиями</t>
  </si>
  <si>
    <t>№1 (а)</t>
  </si>
  <si>
    <t>№120</t>
  </si>
  <si>
    <t>№2</t>
  </si>
  <si>
    <t>№169</t>
  </si>
  <si>
    <t>№137</t>
  </si>
  <si>
    <t>Винегрет овощной</t>
  </si>
  <si>
    <t>№41</t>
  </si>
  <si>
    <t>Фрикадельки из птицы</t>
  </si>
  <si>
    <t>№124</t>
  </si>
  <si>
    <t>Плов из говядины</t>
  </si>
  <si>
    <t>№ 433</t>
  </si>
  <si>
    <t>№258</t>
  </si>
  <si>
    <t xml:space="preserve">  </t>
  </si>
  <si>
    <t>Запеканка из творога</t>
  </si>
  <si>
    <t>№366</t>
  </si>
  <si>
    <t>Салат "Здоровье"</t>
  </si>
  <si>
    <t>№ 21</t>
  </si>
  <si>
    <t>Сок</t>
  </si>
  <si>
    <t xml:space="preserve">Печенье  </t>
  </si>
  <si>
    <t>№609</t>
  </si>
  <si>
    <t xml:space="preserve">Банан </t>
  </si>
  <si>
    <t xml:space="preserve">Шанежка наливная </t>
  </si>
  <si>
    <t>Рассольник домашний</t>
  </si>
  <si>
    <t>№54</t>
  </si>
  <si>
    <t>Суп крестьянский с крупой</t>
  </si>
  <si>
    <t>№62</t>
  </si>
  <si>
    <t xml:space="preserve">Фрукт </t>
  </si>
  <si>
    <t>Биточки  рыбные</t>
  </si>
  <si>
    <t>Салат "Степной"</t>
  </si>
  <si>
    <t xml:space="preserve">Свекла отварная </t>
  </si>
  <si>
    <t xml:space="preserve">Гребешок с повидлом </t>
  </si>
  <si>
    <t>№417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</si>
</sst>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2" fontId="1" fillId="0" borderId="4" xfId="0" applyNumberFormat="1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2" fontId="3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0" fillId="0" borderId="15" xfId="0" applyBorder="1"/>
    <xf numFmtId="0" fontId="0" fillId="0" borderId="16" xfId="0" applyBorder="1"/>
    <xf numFmtId="0" fontId="3" fillId="0" borderId="17" xfId="0" applyFont="1" applyBorder="1" applyAlignment="1">
      <alignment vertical="top" wrapText="1"/>
    </xf>
    <xf numFmtId="0" fontId="0" fillId="0" borderId="17" xfId="0" applyBorder="1"/>
    <xf numFmtId="0" fontId="0" fillId="0" borderId="18" xfId="0" applyBorder="1"/>
    <xf numFmtId="0" fontId="1" fillId="0" borderId="19" xfId="0" applyFont="1" applyBorder="1" applyAlignment="1">
      <alignment vertical="top" wrapText="1"/>
    </xf>
    <xf numFmtId="0" fontId="1" fillId="0" borderId="4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/>
    </xf>
    <xf numFmtId="0" fontId="1" fillId="0" borderId="19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2" fontId="5" fillId="0" borderId="4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/>
    </xf>
    <xf numFmtId="0" fontId="5" fillId="0" borderId="4" xfId="0" applyNumberFormat="1" applyFont="1" applyBorder="1" applyAlignment="1">
      <alignment vertical="top" wrapText="1"/>
    </xf>
    <xf numFmtId="0" fontId="4" fillId="0" borderId="4" xfId="0" applyNumberFormat="1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/>
    <xf numFmtId="0" fontId="0" fillId="0" borderId="12" xfId="0" applyBorder="1"/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opLeftCell="A4" workbookViewId="0">
      <selection activeCell="P10" sqref="P10:P11"/>
    </sheetView>
  </sheetViews>
  <sheetFormatPr defaultRowHeight="15"/>
  <cols>
    <col min="2" max="2" width="24.140625" customWidth="1"/>
    <col min="4" max="4" width="8.5703125" customWidth="1"/>
    <col min="5" max="6" width="8.28515625" customWidth="1"/>
    <col min="9" max="10" width="8.42578125" customWidth="1"/>
  </cols>
  <sheetData>
    <row r="1" spans="1:13">
      <c r="A1" s="62" t="s">
        <v>0</v>
      </c>
      <c r="B1" s="62" t="s">
        <v>1</v>
      </c>
      <c r="C1" s="1" t="s">
        <v>2</v>
      </c>
      <c r="D1" s="53" t="s">
        <v>3</v>
      </c>
      <c r="E1" s="54"/>
      <c r="F1" s="55"/>
      <c r="G1" s="2" t="s">
        <v>4</v>
      </c>
      <c r="H1" s="1" t="s">
        <v>2</v>
      </c>
      <c r="I1" s="53" t="s">
        <v>3</v>
      </c>
      <c r="J1" s="54"/>
      <c r="K1" s="55"/>
      <c r="L1" s="2" t="s">
        <v>4</v>
      </c>
      <c r="M1" s="1" t="s">
        <v>5</v>
      </c>
    </row>
    <row r="2" spans="1:13">
      <c r="A2" s="63"/>
      <c r="B2" s="63"/>
      <c r="C2" s="3" t="s">
        <v>6</v>
      </c>
      <c r="D2" s="56" t="s">
        <v>7</v>
      </c>
      <c r="E2" s="57"/>
      <c r="F2" s="58"/>
      <c r="G2" s="4" t="s">
        <v>8</v>
      </c>
      <c r="H2" s="3" t="s">
        <v>6</v>
      </c>
      <c r="I2" s="56" t="s">
        <v>9</v>
      </c>
      <c r="J2" s="57"/>
      <c r="K2" s="58"/>
      <c r="L2" s="4" t="s">
        <v>8</v>
      </c>
      <c r="M2" s="3" t="s">
        <v>10</v>
      </c>
    </row>
    <row r="3" spans="1:13" ht="15.75" thickBot="1">
      <c r="A3" s="63"/>
      <c r="B3" s="63"/>
      <c r="C3" s="5"/>
      <c r="D3" s="59"/>
      <c r="E3" s="60"/>
      <c r="F3" s="61"/>
      <c r="G3" s="6"/>
      <c r="H3" s="5"/>
      <c r="I3" s="59"/>
      <c r="J3" s="60"/>
      <c r="K3" s="61"/>
      <c r="L3" s="7"/>
      <c r="M3" s="4"/>
    </row>
    <row r="4" spans="1:13">
      <c r="A4" s="63"/>
      <c r="B4" s="63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63"/>
      <c r="B5" s="63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2.75" customHeight="1">
      <c r="A7" s="10"/>
      <c r="B7" s="12" t="s">
        <v>43</v>
      </c>
      <c r="C7" s="12">
        <v>154</v>
      </c>
      <c r="D7" s="12">
        <v>3.8</v>
      </c>
      <c r="E7" s="12">
        <v>5.9</v>
      </c>
      <c r="F7" s="12">
        <v>17.600000000000001</v>
      </c>
      <c r="G7" s="12">
        <v>138</v>
      </c>
      <c r="H7" s="12">
        <v>184.5</v>
      </c>
      <c r="I7" s="12">
        <v>4.5</v>
      </c>
      <c r="J7" s="12">
        <v>7.02</v>
      </c>
      <c r="K7" s="12">
        <v>21.06</v>
      </c>
      <c r="L7" s="12">
        <v>165.6</v>
      </c>
      <c r="M7" s="12" t="s">
        <v>44</v>
      </c>
    </row>
    <row r="8" spans="1:13">
      <c r="A8" s="12" t="s">
        <v>18</v>
      </c>
      <c r="B8" s="12" t="s">
        <v>46</v>
      </c>
      <c r="C8" s="12">
        <v>160</v>
      </c>
      <c r="D8" s="12">
        <v>7.0000000000000007E-2</v>
      </c>
      <c r="E8" s="12">
        <v>0</v>
      </c>
      <c r="F8" s="12">
        <v>7.28</v>
      </c>
      <c r="G8" s="12">
        <v>28</v>
      </c>
      <c r="H8" s="12">
        <v>180</v>
      </c>
      <c r="I8" s="12">
        <v>0.09</v>
      </c>
      <c r="J8" s="12">
        <v>0.09</v>
      </c>
      <c r="K8" s="12">
        <v>8.1999999999999993</v>
      </c>
      <c r="L8" s="12">
        <v>31.1</v>
      </c>
      <c r="M8" s="12" t="s">
        <v>20</v>
      </c>
    </row>
    <row r="9" spans="1:13">
      <c r="A9" s="13"/>
      <c r="B9" s="12" t="s">
        <v>21</v>
      </c>
      <c r="C9" s="12">
        <v>35</v>
      </c>
      <c r="D9" s="12">
        <v>2.4</v>
      </c>
      <c r="E9" s="12">
        <v>4.4000000000000004</v>
      </c>
      <c r="F9" s="12">
        <v>14.5</v>
      </c>
      <c r="G9" s="12">
        <v>109</v>
      </c>
      <c r="H9" s="12">
        <v>40</v>
      </c>
      <c r="I9" s="12">
        <v>2.4</v>
      </c>
      <c r="J9" s="12">
        <v>8.6</v>
      </c>
      <c r="K9" s="12">
        <v>14.6</v>
      </c>
      <c r="L9" s="12">
        <v>146</v>
      </c>
      <c r="M9" s="12" t="s">
        <v>22</v>
      </c>
    </row>
    <row r="10" spans="1:13">
      <c r="A10" s="13"/>
      <c r="B10" s="10" t="s">
        <v>23</v>
      </c>
      <c r="C10" s="10">
        <f t="shared" ref="C10:L10" si="0">SUM(C7:C9)</f>
        <v>349</v>
      </c>
      <c r="D10" s="17">
        <f t="shared" si="0"/>
        <v>6.27</v>
      </c>
      <c r="E10" s="10">
        <f t="shared" si="0"/>
        <v>10.3</v>
      </c>
      <c r="F10" s="10">
        <f t="shared" si="0"/>
        <v>39.380000000000003</v>
      </c>
      <c r="G10" s="10">
        <f t="shared" si="0"/>
        <v>275</v>
      </c>
      <c r="H10" s="10">
        <f t="shared" si="0"/>
        <v>404.5</v>
      </c>
      <c r="I10" s="10">
        <f t="shared" si="0"/>
        <v>6.99</v>
      </c>
      <c r="J10" s="10">
        <f t="shared" si="0"/>
        <v>15.709999999999999</v>
      </c>
      <c r="K10" s="10">
        <f t="shared" si="0"/>
        <v>43.86</v>
      </c>
      <c r="L10" s="10">
        <f t="shared" si="0"/>
        <v>342.7</v>
      </c>
      <c r="M10" s="12"/>
    </row>
    <row r="11" spans="1:13">
      <c r="A11" s="13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>
      <c r="A12" s="13"/>
      <c r="B12" s="12" t="s">
        <v>171</v>
      </c>
      <c r="C12" s="12">
        <v>100</v>
      </c>
      <c r="D12" s="12">
        <v>1.5</v>
      </c>
      <c r="E12" s="12">
        <v>0</v>
      </c>
      <c r="F12" s="12">
        <v>22.4</v>
      </c>
      <c r="G12" s="12">
        <v>91</v>
      </c>
      <c r="H12" s="12">
        <v>100</v>
      </c>
      <c r="I12" s="12">
        <v>1.5</v>
      </c>
      <c r="J12" s="12">
        <v>0</v>
      </c>
      <c r="K12" s="12">
        <v>22.4</v>
      </c>
      <c r="L12" s="12">
        <v>91</v>
      </c>
      <c r="M12" s="12" t="s">
        <v>26</v>
      </c>
    </row>
    <row r="13" spans="1:13">
      <c r="A13" s="13"/>
      <c r="B13" s="10" t="s">
        <v>27</v>
      </c>
      <c r="C13" s="10">
        <v>100</v>
      </c>
      <c r="D13" s="10">
        <v>1.5</v>
      </c>
      <c r="E13" s="10">
        <v>0</v>
      </c>
      <c r="F13" s="10">
        <v>22.4</v>
      </c>
      <c r="G13" s="10">
        <v>91</v>
      </c>
      <c r="H13" s="10">
        <v>100</v>
      </c>
      <c r="I13" s="10">
        <v>1.5</v>
      </c>
      <c r="J13" s="10">
        <v>0</v>
      </c>
      <c r="K13" s="10">
        <v>22.4</v>
      </c>
      <c r="L13" s="10">
        <v>91</v>
      </c>
      <c r="M13" s="12"/>
    </row>
    <row r="14" spans="1:13">
      <c r="A14" s="13"/>
      <c r="B14" s="11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ht="15.75" customHeight="1">
      <c r="A15" s="13"/>
      <c r="B15" s="15" t="s">
        <v>41</v>
      </c>
      <c r="C15" s="14">
        <v>30</v>
      </c>
      <c r="D15" s="14">
        <v>0.37</v>
      </c>
      <c r="E15" s="14">
        <v>2.17</v>
      </c>
      <c r="F15" s="14">
        <v>2.4</v>
      </c>
      <c r="G15" s="14">
        <v>31.5</v>
      </c>
      <c r="H15" s="14">
        <v>50</v>
      </c>
      <c r="I15" s="14">
        <v>0.66</v>
      </c>
      <c r="J15" s="14">
        <v>4.12</v>
      </c>
      <c r="K15" s="14">
        <v>3.3</v>
      </c>
      <c r="L15" s="14">
        <v>52.5</v>
      </c>
      <c r="M15" s="12" t="s">
        <v>119</v>
      </c>
    </row>
    <row r="16" spans="1:13" ht="15" customHeight="1">
      <c r="A16" s="13"/>
      <c r="B16" s="12" t="s">
        <v>40</v>
      </c>
      <c r="C16" s="12">
        <v>150</v>
      </c>
      <c r="D16" s="12">
        <v>2.44</v>
      </c>
      <c r="E16" s="12">
        <v>4.1399999999999997</v>
      </c>
      <c r="F16" s="12">
        <v>11.4</v>
      </c>
      <c r="G16" s="12">
        <v>92.67</v>
      </c>
      <c r="H16" s="12">
        <v>180</v>
      </c>
      <c r="I16" s="12">
        <v>2.93</v>
      </c>
      <c r="J16" s="12">
        <v>4.97</v>
      </c>
      <c r="K16" s="12">
        <v>13.68</v>
      </c>
      <c r="L16" s="12">
        <v>111.21</v>
      </c>
      <c r="M16" s="12" t="s">
        <v>121</v>
      </c>
    </row>
    <row r="17" spans="1:13">
      <c r="A17" s="13"/>
      <c r="B17" s="12" t="s">
        <v>42</v>
      </c>
      <c r="C17" s="14">
        <v>150</v>
      </c>
      <c r="D17" s="14">
        <v>12.4</v>
      </c>
      <c r="E17" s="14">
        <v>13.8</v>
      </c>
      <c r="F17" s="14">
        <v>10.5</v>
      </c>
      <c r="G17" s="14">
        <v>217</v>
      </c>
      <c r="H17" s="14">
        <v>180</v>
      </c>
      <c r="I17" s="14">
        <v>13.17</v>
      </c>
      <c r="J17" s="14">
        <v>15.5</v>
      </c>
      <c r="K17" s="14">
        <v>13.3</v>
      </c>
      <c r="L17" s="14">
        <v>246</v>
      </c>
      <c r="M17" s="12" t="s">
        <v>146</v>
      </c>
    </row>
    <row r="18" spans="1:13" ht="17.25" customHeight="1">
      <c r="A18" s="13"/>
      <c r="B18" s="12" t="s">
        <v>30</v>
      </c>
      <c r="C18" s="14">
        <v>150</v>
      </c>
      <c r="D18" s="14">
        <v>0.4</v>
      </c>
      <c r="E18" s="14">
        <v>7.0000000000000007E-2</v>
      </c>
      <c r="F18" s="14">
        <v>21.87</v>
      </c>
      <c r="G18" s="14">
        <v>88.24</v>
      </c>
      <c r="H18" s="14">
        <v>180</v>
      </c>
      <c r="I18" s="14">
        <v>0.5</v>
      </c>
      <c r="J18" s="14">
        <v>0.09</v>
      </c>
      <c r="K18" s="14">
        <v>26.25</v>
      </c>
      <c r="L18" s="14">
        <v>105.8</v>
      </c>
      <c r="M18" s="12" t="s">
        <v>31</v>
      </c>
    </row>
    <row r="19" spans="1:13" ht="18.75" customHeight="1">
      <c r="A19" s="13"/>
      <c r="B19" s="12" t="s">
        <v>32</v>
      </c>
      <c r="C19" s="12">
        <v>30</v>
      </c>
      <c r="D19" s="12">
        <v>2.42</v>
      </c>
      <c r="E19" s="12">
        <v>0.42</v>
      </c>
      <c r="F19" s="12">
        <v>15.92</v>
      </c>
      <c r="G19" s="12">
        <v>77.400000000000006</v>
      </c>
      <c r="H19" s="12">
        <v>47.5</v>
      </c>
      <c r="I19" s="12">
        <v>3.84</v>
      </c>
      <c r="J19" s="12">
        <v>0.66</v>
      </c>
      <c r="K19" s="12">
        <v>25.22</v>
      </c>
      <c r="L19" s="12">
        <v>122.55</v>
      </c>
      <c r="M19" s="12" t="s">
        <v>37</v>
      </c>
    </row>
    <row r="20" spans="1:13">
      <c r="A20" s="13"/>
      <c r="B20" s="10" t="s">
        <v>33</v>
      </c>
      <c r="C20" s="16">
        <f t="shared" ref="C20:L20" si="1">SUM(C15:C19)</f>
        <v>510</v>
      </c>
      <c r="D20" s="16">
        <f t="shared" si="1"/>
        <v>18.03</v>
      </c>
      <c r="E20" s="16">
        <f t="shared" si="1"/>
        <v>20.6</v>
      </c>
      <c r="F20" s="16">
        <f t="shared" si="1"/>
        <v>62.09</v>
      </c>
      <c r="G20" s="16">
        <f t="shared" si="1"/>
        <v>506.81000000000006</v>
      </c>
      <c r="H20" s="16">
        <f t="shared" si="1"/>
        <v>637.5</v>
      </c>
      <c r="I20" s="16">
        <f t="shared" si="1"/>
        <v>21.1</v>
      </c>
      <c r="J20" s="16">
        <f t="shared" si="1"/>
        <v>25.34</v>
      </c>
      <c r="K20" s="16">
        <f t="shared" si="1"/>
        <v>81.75</v>
      </c>
      <c r="L20" s="16">
        <f t="shared" si="1"/>
        <v>638.05999999999995</v>
      </c>
      <c r="M20" s="12"/>
    </row>
    <row r="21" spans="1:13">
      <c r="A21" s="13"/>
      <c r="B21" s="10" t="s">
        <v>34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>
      <c r="A22" s="13"/>
      <c r="B22" s="12" t="s">
        <v>72</v>
      </c>
      <c r="C22" s="12">
        <v>50</v>
      </c>
      <c r="D22" s="12">
        <v>4.8</v>
      </c>
      <c r="E22" s="12">
        <v>7.9</v>
      </c>
      <c r="F22" s="12">
        <v>0.91</v>
      </c>
      <c r="G22" s="12">
        <v>94.1</v>
      </c>
      <c r="H22" s="12">
        <v>80</v>
      </c>
      <c r="I22" s="12">
        <v>7.7</v>
      </c>
      <c r="J22" s="12">
        <v>12.2</v>
      </c>
      <c r="K22" s="12">
        <v>1.42</v>
      </c>
      <c r="L22" s="12">
        <v>146.6</v>
      </c>
      <c r="M22" s="12" t="s">
        <v>73</v>
      </c>
    </row>
    <row r="23" spans="1:13">
      <c r="A23" s="13"/>
      <c r="B23" s="12" t="s">
        <v>101</v>
      </c>
      <c r="C23" s="12">
        <v>150</v>
      </c>
      <c r="D23" s="12">
        <v>2.8</v>
      </c>
      <c r="E23" s="12">
        <v>2.6</v>
      </c>
      <c r="F23" s="12">
        <v>8.4</v>
      </c>
      <c r="G23" s="12">
        <v>68.400000000000006</v>
      </c>
      <c r="H23" s="12">
        <v>150</v>
      </c>
      <c r="I23" s="12">
        <v>2.8</v>
      </c>
      <c r="J23" s="12">
        <v>2.6</v>
      </c>
      <c r="K23" s="12">
        <v>8.4</v>
      </c>
      <c r="L23" s="12">
        <v>68.400000000000006</v>
      </c>
      <c r="M23" s="12" t="s">
        <v>47</v>
      </c>
    </row>
    <row r="24" spans="1:13" ht="15.75" customHeight="1">
      <c r="A24" s="13"/>
      <c r="B24" s="12" t="s">
        <v>32</v>
      </c>
      <c r="C24" s="12">
        <v>20</v>
      </c>
      <c r="D24" s="12">
        <v>0.81</v>
      </c>
      <c r="E24" s="12">
        <v>0.14000000000000001</v>
      </c>
      <c r="F24" s="12">
        <v>5.31</v>
      </c>
      <c r="G24" s="12">
        <v>51.6</v>
      </c>
      <c r="H24" s="12">
        <v>20</v>
      </c>
      <c r="I24" s="12">
        <v>0.81</v>
      </c>
      <c r="J24" s="12">
        <v>0.14000000000000001</v>
      </c>
      <c r="K24" s="12">
        <v>5.31</v>
      </c>
      <c r="L24" s="12">
        <v>51.6</v>
      </c>
      <c r="M24" s="12" t="s">
        <v>37</v>
      </c>
    </row>
    <row r="25" spans="1:13">
      <c r="A25" s="13"/>
      <c r="B25" s="10" t="s">
        <v>38</v>
      </c>
      <c r="C25" s="10">
        <f t="shared" ref="C25:L25" si="2">SUM(C22:C24)</f>
        <v>220</v>
      </c>
      <c r="D25" s="10">
        <f t="shared" si="2"/>
        <v>8.41</v>
      </c>
      <c r="E25" s="10">
        <f t="shared" si="2"/>
        <v>10.64</v>
      </c>
      <c r="F25" s="10">
        <f t="shared" si="2"/>
        <v>14.620000000000001</v>
      </c>
      <c r="G25" s="10">
        <f t="shared" si="2"/>
        <v>214.1</v>
      </c>
      <c r="H25" s="10">
        <f t="shared" si="2"/>
        <v>250</v>
      </c>
      <c r="I25" s="10">
        <f t="shared" si="2"/>
        <v>11.31</v>
      </c>
      <c r="J25" s="10">
        <f t="shared" si="2"/>
        <v>14.94</v>
      </c>
      <c r="K25" s="10">
        <f t="shared" si="2"/>
        <v>15.129999999999999</v>
      </c>
      <c r="L25" s="10">
        <f t="shared" si="2"/>
        <v>266.60000000000002</v>
      </c>
      <c r="M25" s="12"/>
    </row>
    <row r="26" spans="1:13">
      <c r="A26" s="13"/>
      <c r="B26" s="10" t="s">
        <v>39</v>
      </c>
      <c r="C26" s="16">
        <f t="shared" ref="C26:L26" si="3">C10+C13+C20+C25</f>
        <v>1179</v>
      </c>
      <c r="D26" s="16">
        <f t="shared" si="3"/>
        <v>34.21</v>
      </c>
      <c r="E26" s="16">
        <f t="shared" si="3"/>
        <v>41.540000000000006</v>
      </c>
      <c r="F26" s="16">
        <f t="shared" si="3"/>
        <v>138.49</v>
      </c>
      <c r="G26" s="16">
        <f t="shared" si="3"/>
        <v>1086.9100000000001</v>
      </c>
      <c r="H26" s="16">
        <f t="shared" si="3"/>
        <v>1392</v>
      </c>
      <c r="I26" s="16">
        <f t="shared" si="3"/>
        <v>40.900000000000006</v>
      </c>
      <c r="J26" s="16">
        <f t="shared" si="3"/>
        <v>55.989999999999995</v>
      </c>
      <c r="K26" s="16">
        <f>K10+K13+K20+K25</f>
        <v>163.13999999999999</v>
      </c>
      <c r="L26" s="16">
        <f t="shared" si="3"/>
        <v>1338.3600000000001</v>
      </c>
      <c r="M26" s="12"/>
    </row>
  </sheetData>
  <mergeCells count="8">
    <mergeCell ref="I1:K1"/>
    <mergeCell ref="I2:K2"/>
    <mergeCell ref="I3:K3"/>
    <mergeCell ref="A1:A5"/>
    <mergeCell ref="B1:B5"/>
    <mergeCell ref="D1:F1"/>
    <mergeCell ref="D2:F2"/>
    <mergeCell ref="D3:F3"/>
  </mergeCells>
  <pageMargins left="0.7" right="0.7" top="0.75" bottom="0.75" header="0.3" footer="0.3"/>
  <pageSetup paperSize="9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7"/>
  <sheetViews>
    <sheetView topLeftCell="A5" workbookViewId="0">
      <selection activeCell="Q26" sqref="Q26"/>
    </sheetView>
  </sheetViews>
  <sheetFormatPr defaultRowHeight="15"/>
  <cols>
    <col min="1" max="1" width="7" customWidth="1"/>
    <col min="2" max="2" width="28.140625" customWidth="1"/>
    <col min="3" max="3" width="8" customWidth="1"/>
    <col min="4" max="4" width="7.5703125" customWidth="1"/>
    <col min="5" max="5" width="8.42578125" customWidth="1"/>
    <col min="6" max="6" width="7.28515625" customWidth="1"/>
    <col min="9" max="9" width="7.85546875" customWidth="1"/>
    <col min="10" max="10" width="8.140625" customWidth="1"/>
    <col min="11" max="11" width="7.85546875" customWidth="1"/>
    <col min="12" max="12" width="7.5703125" customWidth="1"/>
    <col min="13" max="13" width="7.85546875" customWidth="1"/>
  </cols>
  <sheetData>
    <row r="1" spans="1:16" ht="24">
      <c r="A1" s="62" t="s">
        <v>0</v>
      </c>
      <c r="B1" s="62" t="s">
        <v>1</v>
      </c>
      <c r="C1" s="1" t="s">
        <v>2</v>
      </c>
      <c r="D1" s="53" t="s">
        <v>3</v>
      </c>
      <c r="E1" s="54"/>
      <c r="F1" s="55"/>
      <c r="G1" s="2" t="s">
        <v>4</v>
      </c>
      <c r="H1" s="1" t="s">
        <v>2</v>
      </c>
      <c r="I1" s="53" t="s">
        <v>3</v>
      </c>
      <c r="J1" s="54"/>
      <c r="K1" s="55"/>
      <c r="L1" s="2" t="s">
        <v>4</v>
      </c>
      <c r="M1" s="1" t="s">
        <v>5</v>
      </c>
    </row>
    <row r="2" spans="1:16">
      <c r="A2" s="63"/>
      <c r="B2" s="63"/>
      <c r="C2" s="3" t="s">
        <v>6</v>
      </c>
      <c r="D2" s="56" t="s">
        <v>7</v>
      </c>
      <c r="E2" s="57"/>
      <c r="F2" s="58"/>
      <c r="G2" s="4" t="s">
        <v>8</v>
      </c>
      <c r="H2" s="3" t="s">
        <v>6</v>
      </c>
      <c r="I2" s="56" t="s">
        <v>9</v>
      </c>
      <c r="J2" s="57"/>
      <c r="K2" s="58"/>
      <c r="L2" s="4" t="s">
        <v>8</v>
      </c>
      <c r="M2" s="3" t="s">
        <v>10</v>
      </c>
    </row>
    <row r="3" spans="1:16" ht="15.75" thickBot="1">
      <c r="A3" s="63"/>
      <c r="B3" s="63"/>
      <c r="C3" s="5"/>
      <c r="D3" s="59"/>
      <c r="E3" s="60"/>
      <c r="F3" s="61"/>
      <c r="G3" s="6"/>
      <c r="H3" s="5"/>
      <c r="I3" s="59"/>
      <c r="J3" s="60"/>
      <c r="K3" s="61"/>
      <c r="L3" s="7"/>
      <c r="M3" s="4"/>
    </row>
    <row r="4" spans="1:16">
      <c r="A4" s="63"/>
      <c r="B4" s="63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6">
      <c r="A5" s="63"/>
      <c r="B5" s="63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6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6" ht="15.75" customHeight="1">
      <c r="A7" s="10"/>
      <c r="B7" s="12" t="s">
        <v>95</v>
      </c>
      <c r="C7" s="31">
        <v>134</v>
      </c>
      <c r="D7" s="31">
        <v>6.92</v>
      </c>
      <c r="E7" s="31">
        <v>7.18</v>
      </c>
      <c r="F7" s="31">
        <v>29.14</v>
      </c>
      <c r="G7" s="31">
        <v>209.25</v>
      </c>
      <c r="H7" s="31">
        <v>184.5</v>
      </c>
      <c r="I7" s="31">
        <v>8.26</v>
      </c>
      <c r="J7" s="31">
        <v>8.57</v>
      </c>
      <c r="K7" s="31">
        <v>34.78</v>
      </c>
      <c r="L7" s="31">
        <v>249.75</v>
      </c>
      <c r="M7" s="31" t="s">
        <v>96</v>
      </c>
    </row>
    <row r="8" spans="1:16">
      <c r="A8" s="12" t="s">
        <v>100</v>
      </c>
      <c r="B8" s="38" t="s">
        <v>32</v>
      </c>
      <c r="C8" s="38">
        <v>35</v>
      </c>
      <c r="D8" s="38">
        <v>2.83</v>
      </c>
      <c r="E8" s="38">
        <v>0.49</v>
      </c>
      <c r="F8" s="38">
        <v>18.579999999999998</v>
      </c>
      <c r="G8" s="38">
        <v>90.3</v>
      </c>
      <c r="H8" s="38">
        <v>35</v>
      </c>
      <c r="I8" s="38">
        <v>2.83</v>
      </c>
      <c r="J8" s="38">
        <v>0.49</v>
      </c>
      <c r="K8" s="38">
        <v>18.579999999999998</v>
      </c>
      <c r="L8" s="38">
        <v>90.3</v>
      </c>
      <c r="M8" s="38" t="s">
        <v>137</v>
      </c>
      <c r="P8" t="s">
        <v>157</v>
      </c>
    </row>
    <row r="9" spans="1:16">
      <c r="A9" s="13"/>
      <c r="B9" s="12" t="s">
        <v>19</v>
      </c>
      <c r="C9" s="31">
        <v>180</v>
      </c>
      <c r="D9" s="31">
        <v>0.09</v>
      </c>
      <c r="E9" s="31">
        <v>0</v>
      </c>
      <c r="F9" s="31">
        <v>8.1999999999999993</v>
      </c>
      <c r="G9" s="31">
        <v>31.5</v>
      </c>
      <c r="H9" s="31">
        <v>180</v>
      </c>
      <c r="I9" s="31">
        <v>0.09</v>
      </c>
      <c r="J9" s="31">
        <v>0</v>
      </c>
      <c r="K9" s="31">
        <v>8.1999999999999993</v>
      </c>
      <c r="L9" s="31">
        <v>31.5</v>
      </c>
      <c r="M9" s="31" t="s">
        <v>20</v>
      </c>
    </row>
    <row r="10" spans="1:16" ht="17.25" customHeight="1">
      <c r="A10" s="13"/>
      <c r="B10" s="10" t="s">
        <v>23</v>
      </c>
      <c r="C10" s="32">
        <f t="shared" ref="C10:L10" si="0">SUM(C7:C9)</f>
        <v>349</v>
      </c>
      <c r="D10" s="32">
        <f t="shared" si="0"/>
        <v>9.84</v>
      </c>
      <c r="E10" s="32">
        <f t="shared" si="0"/>
        <v>7.67</v>
      </c>
      <c r="F10" s="32">
        <f t="shared" si="0"/>
        <v>55.92</v>
      </c>
      <c r="G10" s="32">
        <f t="shared" si="0"/>
        <v>331.05</v>
      </c>
      <c r="H10" s="32">
        <f t="shared" si="0"/>
        <v>399.5</v>
      </c>
      <c r="I10" s="32">
        <f t="shared" si="0"/>
        <v>11.18</v>
      </c>
      <c r="J10" s="32">
        <f t="shared" si="0"/>
        <v>9.06</v>
      </c>
      <c r="K10" s="32">
        <f t="shared" si="0"/>
        <v>61.56</v>
      </c>
      <c r="L10" s="32">
        <f t="shared" si="0"/>
        <v>371.55</v>
      </c>
      <c r="M10" s="31"/>
    </row>
    <row r="11" spans="1:16">
      <c r="A11" s="13"/>
      <c r="B11" s="10" t="s">
        <v>24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1"/>
    </row>
    <row r="12" spans="1:16">
      <c r="A12" s="13"/>
      <c r="B12" s="12" t="s">
        <v>162</v>
      </c>
      <c r="C12" s="31">
        <v>100</v>
      </c>
      <c r="D12" s="31">
        <v>0.3</v>
      </c>
      <c r="E12" s="31">
        <v>0</v>
      </c>
      <c r="F12" s="31">
        <v>12</v>
      </c>
      <c r="G12" s="31">
        <v>48</v>
      </c>
      <c r="H12" s="31">
        <v>100</v>
      </c>
      <c r="I12" s="31">
        <v>0.3</v>
      </c>
      <c r="J12" s="31">
        <v>0</v>
      </c>
      <c r="K12" s="31">
        <v>12</v>
      </c>
      <c r="L12" s="31">
        <v>48</v>
      </c>
      <c r="M12" s="31" t="s">
        <v>31</v>
      </c>
    </row>
    <row r="13" spans="1:16">
      <c r="A13" s="13"/>
      <c r="B13" s="12" t="s">
        <v>163</v>
      </c>
      <c r="C13" s="31">
        <v>12</v>
      </c>
      <c r="D13" s="31">
        <v>0.88</v>
      </c>
      <c r="E13" s="31">
        <v>1.99</v>
      </c>
      <c r="F13" s="31">
        <v>7.9</v>
      </c>
      <c r="G13" s="31">
        <v>53.04</v>
      </c>
      <c r="H13" s="31">
        <v>12</v>
      </c>
      <c r="I13" s="31">
        <v>0.88</v>
      </c>
      <c r="J13" s="31">
        <v>1.99</v>
      </c>
      <c r="K13" s="31">
        <v>7.9</v>
      </c>
      <c r="L13" s="31">
        <v>53.04</v>
      </c>
      <c r="M13" s="31" t="s">
        <v>164</v>
      </c>
    </row>
    <row r="14" spans="1:16">
      <c r="A14" s="13"/>
      <c r="B14" s="10" t="s">
        <v>27</v>
      </c>
      <c r="C14" s="32">
        <v>112</v>
      </c>
      <c r="D14" s="32">
        <v>1.88</v>
      </c>
      <c r="E14" s="32">
        <v>1.99</v>
      </c>
      <c r="F14" s="32">
        <v>19.899999999999999</v>
      </c>
      <c r="G14" s="32">
        <v>101.4</v>
      </c>
      <c r="H14" s="32">
        <v>112</v>
      </c>
      <c r="I14" s="32">
        <v>1.88</v>
      </c>
      <c r="J14" s="32">
        <v>1.99</v>
      </c>
      <c r="K14" s="32">
        <v>19.899999999999999</v>
      </c>
      <c r="L14" s="32">
        <v>101.4</v>
      </c>
      <c r="M14" s="31"/>
    </row>
    <row r="15" spans="1:16">
      <c r="A15" s="13"/>
      <c r="B15" s="11" t="s">
        <v>28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1"/>
    </row>
    <row r="16" spans="1:16">
      <c r="A16" s="13"/>
      <c r="B16" s="12" t="s">
        <v>150</v>
      </c>
      <c r="C16" s="31">
        <v>30</v>
      </c>
      <c r="D16" s="31">
        <v>0.54</v>
      </c>
      <c r="E16" s="31">
        <v>2.46</v>
      </c>
      <c r="F16" s="31">
        <v>3.38</v>
      </c>
      <c r="G16" s="31">
        <v>37.92</v>
      </c>
      <c r="H16" s="31">
        <v>50</v>
      </c>
      <c r="I16" s="31">
        <v>0.68</v>
      </c>
      <c r="J16" s="31">
        <v>3.08</v>
      </c>
      <c r="K16" s="31">
        <v>4.22</v>
      </c>
      <c r="L16" s="31">
        <v>47.4</v>
      </c>
      <c r="M16" s="31" t="s">
        <v>151</v>
      </c>
    </row>
    <row r="17" spans="1:13" ht="15" customHeight="1">
      <c r="A17" s="13"/>
      <c r="B17" s="12" t="s">
        <v>63</v>
      </c>
      <c r="C17" s="12">
        <v>150</v>
      </c>
      <c r="D17" s="12">
        <v>1.29</v>
      </c>
      <c r="E17" s="12">
        <v>1.9</v>
      </c>
      <c r="F17" s="12">
        <v>10.68</v>
      </c>
      <c r="G17" s="12">
        <v>65.16</v>
      </c>
      <c r="H17" s="12">
        <v>180</v>
      </c>
      <c r="I17" s="12">
        <v>1.55</v>
      </c>
      <c r="J17" s="12">
        <v>2.2799999999999998</v>
      </c>
      <c r="K17" s="12">
        <v>12.82</v>
      </c>
      <c r="L17" s="12">
        <v>78.2</v>
      </c>
      <c r="M17" s="12" t="s">
        <v>126</v>
      </c>
    </row>
    <row r="18" spans="1:13">
      <c r="A18" s="13"/>
      <c r="B18" s="12" t="s">
        <v>152</v>
      </c>
      <c r="C18" s="31">
        <v>50</v>
      </c>
      <c r="D18" s="31">
        <v>3.18</v>
      </c>
      <c r="E18" s="31">
        <v>6.61</v>
      </c>
      <c r="F18" s="31">
        <v>6.46</v>
      </c>
      <c r="G18" s="31">
        <v>98.62</v>
      </c>
      <c r="H18" s="31">
        <v>70</v>
      </c>
      <c r="I18" s="31">
        <v>4.78</v>
      </c>
      <c r="J18" s="31">
        <v>9.93</v>
      </c>
      <c r="K18" s="31">
        <v>9.6999999999999993</v>
      </c>
      <c r="L18" s="31">
        <v>147.94</v>
      </c>
      <c r="M18" s="31" t="s">
        <v>153</v>
      </c>
    </row>
    <row r="19" spans="1:13">
      <c r="A19" s="13"/>
      <c r="B19" s="12" t="s">
        <v>143</v>
      </c>
      <c r="C19" s="31">
        <v>110</v>
      </c>
      <c r="D19" s="31">
        <v>6.67</v>
      </c>
      <c r="E19" s="31">
        <v>7.99</v>
      </c>
      <c r="F19" s="31">
        <v>11.58</v>
      </c>
      <c r="G19" s="31">
        <v>145.19999999999999</v>
      </c>
      <c r="H19" s="31">
        <v>130</v>
      </c>
      <c r="I19" s="31">
        <v>7.86</v>
      </c>
      <c r="J19" s="31">
        <v>9.42</v>
      </c>
      <c r="K19" s="31">
        <v>13.71</v>
      </c>
      <c r="L19" s="31">
        <v>171.6</v>
      </c>
      <c r="M19" s="31" t="s">
        <v>70</v>
      </c>
    </row>
    <row r="20" spans="1:13">
      <c r="A20" s="13"/>
      <c r="B20" s="12" t="s">
        <v>65</v>
      </c>
      <c r="C20" s="12">
        <v>150</v>
      </c>
      <c r="D20" s="12">
        <v>0.4</v>
      </c>
      <c r="E20" s="12">
        <v>7.0000000000000007E-2</v>
      </c>
      <c r="F20" s="12">
        <v>21.87</v>
      </c>
      <c r="G20" s="12">
        <v>88.24</v>
      </c>
      <c r="H20" s="12">
        <v>150</v>
      </c>
      <c r="I20" s="12">
        <v>0.4</v>
      </c>
      <c r="J20" s="12">
        <v>7.0000000000000007E-2</v>
      </c>
      <c r="K20" s="12">
        <v>21.87</v>
      </c>
      <c r="L20" s="12">
        <v>88.24</v>
      </c>
      <c r="M20" s="12" t="s">
        <v>31</v>
      </c>
    </row>
    <row r="21" spans="1:13">
      <c r="A21" s="13"/>
      <c r="B21" s="12" t="s">
        <v>32</v>
      </c>
      <c r="C21" s="31">
        <v>30</v>
      </c>
      <c r="D21" s="31">
        <v>2.42</v>
      </c>
      <c r="E21" s="31">
        <v>0.42</v>
      </c>
      <c r="F21" s="31">
        <v>15.92</v>
      </c>
      <c r="G21" s="31">
        <v>77.400000000000006</v>
      </c>
      <c r="H21" s="31">
        <v>40</v>
      </c>
      <c r="I21" s="31">
        <v>3.24</v>
      </c>
      <c r="J21" s="31">
        <v>0.56000000000000005</v>
      </c>
      <c r="K21" s="31">
        <v>21.24</v>
      </c>
      <c r="L21" s="31">
        <v>103.2</v>
      </c>
      <c r="M21" s="31" t="s">
        <v>37</v>
      </c>
    </row>
    <row r="22" spans="1:13">
      <c r="A22" s="13"/>
      <c r="B22" s="10" t="s">
        <v>33</v>
      </c>
      <c r="C22" s="32">
        <f t="shared" ref="C22:L22" si="1">SUM(C16:C21)</f>
        <v>520</v>
      </c>
      <c r="D22" s="32">
        <f t="shared" si="1"/>
        <v>14.5</v>
      </c>
      <c r="E22" s="32">
        <f t="shared" si="1"/>
        <v>19.450000000000003</v>
      </c>
      <c r="F22" s="32">
        <f t="shared" si="1"/>
        <v>69.89</v>
      </c>
      <c r="G22" s="32">
        <f t="shared" si="1"/>
        <v>512.54</v>
      </c>
      <c r="H22" s="32">
        <f t="shared" si="1"/>
        <v>620</v>
      </c>
      <c r="I22" s="32">
        <f t="shared" si="1"/>
        <v>18.510000000000002</v>
      </c>
      <c r="J22" s="32">
        <f t="shared" si="1"/>
        <v>25.34</v>
      </c>
      <c r="K22" s="32">
        <f t="shared" si="1"/>
        <v>83.56</v>
      </c>
      <c r="L22" s="32">
        <f t="shared" si="1"/>
        <v>636.58000000000004</v>
      </c>
      <c r="M22" s="31"/>
    </row>
    <row r="23" spans="1:13">
      <c r="A23" s="13"/>
      <c r="B23" s="10" t="s">
        <v>34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13"/>
      <c r="B24" s="12" t="s">
        <v>82</v>
      </c>
      <c r="C24" s="12">
        <v>50</v>
      </c>
      <c r="D24" s="12">
        <v>3.9</v>
      </c>
      <c r="E24" s="12">
        <v>2.9</v>
      </c>
      <c r="F24" s="12">
        <v>25.6</v>
      </c>
      <c r="G24" s="12">
        <v>146</v>
      </c>
      <c r="H24" s="12">
        <v>70</v>
      </c>
      <c r="I24" s="12">
        <v>5.5</v>
      </c>
      <c r="J24" s="12">
        <v>4.0999999999999996</v>
      </c>
      <c r="K24" s="12">
        <v>35.799999999999997</v>
      </c>
      <c r="L24" s="12">
        <v>204</v>
      </c>
      <c r="M24" s="12" t="s">
        <v>142</v>
      </c>
    </row>
    <row r="25" spans="1:13">
      <c r="A25" s="13"/>
      <c r="B25" s="12" t="s">
        <v>51</v>
      </c>
      <c r="C25" s="12">
        <v>150</v>
      </c>
      <c r="D25" s="12">
        <v>0.09</v>
      </c>
      <c r="E25" s="12">
        <v>0.09</v>
      </c>
      <c r="F25" s="12">
        <v>17.7</v>
      </c>
      <c r="G25" s="12">
        <v>69.75</v>
      </c>
      <c r="H25" s="12">
        <v>180</v>
      </c>
      <c r="I25" s="12">
        <v>0.09</v>
      </c>
      <c r="J25" s="12">
        <v>0.09</v>
      </c>
      <c r="K25" s="12">
        <v>21.24</v>
      </c>
      <c r="L25" s="14">
        <v>83.7</v>
      </c>
      <c r="M25" s="12" t="s">
        <v>52</v>
      </c>
    </row>
    <row r="26" spans="1:13">
      <c r="A26" s="13"/>
      <c r="B26" s="10" t="s">
        <v>38</v>
      </c>
      <c r="C26" s="32">
        <f t="shared" ref="C26:L26" si="2">SUM(C24:C25)</f>
        <v>200</v>
      </c>
      <c r="D26" s="32">
        <f t="shared" si="2"/>
        <v>3.9899999999999998</v>
      </c>
      <c r="E26" s="32">
        <f t="shared" si="2"/>
        <v>2.9899999999999998</v>
      </c>
      <c r="F26" s="32">
        <f t="shared" si="2"/>
        <v>43.3</v>
      </c>
      <c r="G26" s="32">
        <f t="shared" si="2"/>
        <v>215.75</v>
      </c>
      <c r="H26" s="32">
        <f t="shared" si="2"/>
        <v>250</v>
      </c>
      <c r="I26" s="32">
        <f t="shared" si="2"/>
        <v>5.59</v>
      </c>
      <c r="J26" s="32">
        <f t="shared" si="2"/>
        <v>4.1899999999999995</v>
      </c>
      <c r="K26" s="32">
        <f t="shared" si="2"/>
        <v>57.039999999999992</v>
      </c>
      <c r="L26" s="32">
        <f t="shared" si="2"/>
        <v>287.7</v>
      </c>
      <c r="M26" s="31"/>
    </row>
    <row r="27" spans="1:13">
      <c r="A27" s="13"/>
      <c r="B27" s="10" t="s">
        <v>48</v>
      </c>
      <c r="C27" s="10">
        <f>C10+C14+C22+C26</f>
        <v>1181</v>
      </c>
      <c r="D27" s="10">
        <v>34.61</v>
      </c>
      <c r="E27" s="10">
        <f t="shared" ref="E27:L27" si="3">E10+E14+E22+E26</f>
        <v>32.1</v>
      </c>
      <c r="F27" s="10">
        <f t="shared" si="3"/>
        <v>189.01</v>
      </c>
      <c r="G27" s="10">
        <f t="shared" si="3"/>
        <v>1160.74</v>
      </c>
      <c r="H27" s="10">
        <f t="shared" si="3"/>
        <v>1381.5</v>
      </c>
      <c r="I27" s="10">
        <f t="shared" si="3"/>
        <v>37.159999999999997</v>
      </c>
      <c r="J27" s="10">
        <f t="shared" si="3"/>
        <v>40.58</v>
      </c>
      <c r="K27" s="10">
        <f t="shared" si="3"/>
        <v>222.06</v>
      </c>
      <c r="L27" s="10">
        <f t="shared" si="3"/>
        <v>1397.2300000000002</v>
      </c>
      <c r="M27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4:K15"/>
  <sheetViews>
    <sheetView workbookViewId="0">
      <selection activeCell="N19" sqref="N19"/>
    </sheetView>
  </sheetViews>
  <sheetFormatPr defaultRowHeight="15"/>
  <sheetData>
    <row r="4" spans="2:11">
      <c r="B4" s="16">
        <v>1179</v>
      </c>
      <c r="C4" s="16">
        <v>34.21</v>
      </c>
      <c r="D4" s="16">
        <v>41.540000000000006</v>
      </c>
      <c r="E4" s="16">
        <v>138.49</v>
      </c>
      <c r="F4" s="16">
        <v>1086.9100000000001</v>
      </c>
      <c r="G4" s="16">
        <v>1392</v>
      </c>
      <c r="H4" s="16">
        <v>40.900000000000006</v>
      </c>
      <c r="I4" s="16">
        <v>55.989999999999995</v>
      </c>
      <c r="J4" s="16">
        <v>163.13999999999999</v>
      </c>
      <c r="K4" s="16">
        <v>1338.3600000000001</v>
      </c>
    </row>
    <row r="5" spans="2:11">
      <c r="B5" s="37">
        <v>1174</v>
      </c>
      <c r="C5" s="37">
        <v>32.599999999999994</v>
      </c>
      <c r="D5" s="37">
        <v>32.200000000000003</v>
      </c>
      <c r="E5" s="37">
        <v>183.45</v>
      </c>
      <c r="F5" s="37">
        <v>1124.6200000000001</v>
      </c>
      <c r="G5" s="37">
        <v>1407</v>
      </c>
      <c r="H5" s="37">
        <v>40.44</v>
      </c>
      <c r="I5" s="37">
        <v>39.47</v>
      </c>
      <c r="J5" s="37">
        <v>214.91999999999996</v>
      </c>
      <c r="K5" s="37">
        <v>1372.8899999999999</v>
      </c>
    </row>
    <row r="6" spans="2:11">
      <c r="B6" s="10">
        <v>1184</v>
      </c>
      <c r="C6" s="10">
        <v>44.129999999999995</v>
      </c>
      <c r="D6" s="10">
        <v>31.069999999999997</v>
      </c>
      <c r="E6" s="10">
        <v>180.37</v>
      </c>
      <c r="F6" s="10">
        <v>1136.1400000000001</v>
      </c>
      <c r="G6" s="10">
        <v>1412</v>
      </c>
      <c r="H6" s="10">
        <v>54.249999999999993</v>
      </c>
      <c r="I6" s="10">
        <v>37.340000000000003</v>
      </c>
      <c r="J6" s="10">
        <v>210.60999999999996</v>
      </c>
      <c r="K6" s="10">
        <v>1360.3999999999999</v>
      </c>
    </row>
    <row r="7" spans="2:11">
      <c r="B7" s="10">
        <v>1181</v>
      </c>
      <c r="C7" s="10">
        <v>33.99</v>
      </c>
      <c r="D7" s="10">
        <v>34.620000000000005</v>
      </c>
      <c r="E7" s="10">
        <v>169.2</v>
      </c>
      <c r="F7" s="10">
        <v>1124.8900000000001</v>
      </c>
      <c r="G7" s="10">
        <v>1372</v>
      </c>
      <c r="H7" s="10">
        <v>44.599999999999994</v>
      </c>
      <c r="I7" s="10">
        <v>44.709999999999994</v>
      </c>
      <c r="J7" s="10">
        <v>199.76</v>
      </c>
      <c r="K7" s="10">
        <v>1380.0700000000002</v>
      </c>
    </row>
    <row r="8" spans="2:11">
      <c r="B8" s="37">
        <v>1211</v>
      </c>
      <c r="C8" s="37">
        <v>31.37</v>
      </c>
      <c r="D8" s="37">
        <v>36.56</v>
      </c>
      <c r="E8" s="37">
        <v>153.94</v>
      </c>
      <c r="F8" s="37">
        <v>1100.04</v>
      </c>
      <c r="G8" s="37">
        <v>1424</v>
      </c>
      <c r="H8" s="37">
        <v>44.260000000000005</v>
      </c>
      <c r="I8" s="37">
        <v>49.69</v>
      </c>
      <c r="J8" s="37">
        <v>177.02</v>
      </c>
      <c r="K8" s="37">
        <v>1342.0300000000002</v>
      </c>
    </row>
    <row r="9" spans="2:11">
      <c r="B9" s="16">
        <v>1184</v>
      </c>
      <c r="C9" s="16">
        <v>33.599999999999994</v>
      </c>
      <c r="D9" s="16">
        <v>37.17</v>
      </c>
      <c r="E9" s="16">
        <v>158.30000000000001</v>
      </c>
      <c r="F9" s="16">
        <v>1098.7</v>
      </c>
      <c r="G9" s="16">
        <v>1366.5</v>
      </c>
      <c r="H9" s="16">
        <v>40.47</v>
      </c>
      <c r="I9" s="16">
        <v>48.189999999999991</v>
      </c>
      <c r="J9" s="16">
        <v>185.92000000000002</v>
      </c>
      <c r="K9" s="16">
        <v>1334.1</v>
      </c>
    </row>
    <row r="10" spans="2:11">
      <c r="B10" s="10">
        <v>1194</v>
      </c>
      <c r="C10" s="10">
        <v>35.6</v>
      </c>
      <c r="D10" s="10">
        <v>30.360000000000003</v>
      </c>
      <c r="E10" s="10">
        <v>170.49</v>
      </c>
      <c r="F10" s="10">
        <v>1093.4499999999998</v>
      </c>
      <c r="G10" s="10">
        <v>1415.5</v>
      </c>
      <c r="H10" s="10">
        <v>46.1</v>
      </c>
      <c r="I10" s="10">
        <v>39.730000000000004</v>
      </c>
      <c r="J10" s="10">
        <v>199.23</v>
      </c>
      <c r="K10" s="10">
        <v>1372.84</v>
      </c>
    </row>
    <row r="11" spans="2:11">
      <c r="B11" s="10">
        <v>1162</v>
      </c>
      <c r="C11" s="10">
        <v>38.989999999999995</v>
      </c>
      <c r="D11" s="10">
        <v>37.32</v>
      </c>
      <c r="E11" s="10">
        <v>160.66999999999999</v>
      </c>
      <c r="F11" s="10">
        <v>1079.8</v>
      </c>
      <c r="G11" s="10">
        <v>1377</v>
      </c>
      <c r="H11" s="10">
        <v>48.980000000000004</v>
      </c>
      <c r="I11" s="10">
        <v>47.47</v>
      </c>
      <c r="J11" s="10">
        <v>182.08999999999997</v>
      </c>
      <c r="K11" s="10">
        <v>1328.68</v>
      </c>
    </row>
    <row r="12" spans="2:11">
      <c r="B12" s="10">
        <v>1194</v>
      </c>
      <c r="C12" s="10">
        <v>35.6</v>
      </c>
      <c r="D12" s="10">
        <v>28.900000000000002</v>
      </c>
      <c r="E12" s="10">
        <v>173.19</v>
      </c>
      <c r="F12" s="10">
        <v>1094.3399999999999</v>
      </c>
      <c r="G12" s="10">
        <v>1377</v>
      </c>
      <c r="H12" s="10">
        <v>46.01</v>
      </c>
      <c r="I12" s="10">
        <v>38.230000000000004</v>
      </c>
      <c r="J12" s="10">
        <v>205.77</v>
      </c>
      <c r="K12" s="16">
        <v>1341.67</v>
      </c>
    </row>
    <row r="13" spans="2:11">
      <c r="B13" s="10">
        <v>1181</v>
      </c>
      <c r="C13" s="10">
        <v>34.61</v>
      </c>
      <c r="D13" s="10">
        <v>32.1</v>
      </c>
      <c r="E13" s="10">
        <v>189.01</v>
      </c>
      <c r="F13" s="10">
        <v>1160.74</v>
      </c>
      <c r="G13" s="10">
        <v>1381.5</v>
      </c>
      <c r="H13" s="10">
        <v>37.159999999999997</v>
      </c>
      <c r="I13" s="10">
        <v>40.58</v>
      </c>
      <c r="J13" s="10">
        <v>222.06</v>
      </c>
      <c r="K13" s="10">
        <v>1397.2300000000002</v>
      </c>
    </row>
    <row r="14" spans="2:11">
      <c r="B14" s="16">
        <f>SUM(B4:B13)</f>
        <v>11844</v>
      </c>
      <c r="C14" s="16">
        <f>SUM(C4:C13)</f>
        <v>354.70000000000005</v>
      </c>
      <c r="D14" s="16">
        <f>SUM(D4:D13)</f>
        <v>341.84000000000003</v>
      </c>
      <c r="E14" s="16">
        <f>SUM(E4:E13)</f>
        <v>1677.1100000000001</v>
      </c>
      <c r="F14" s="16">
        <f>SUM(F4:F13)</f>
        <v>11099.63</v>
      </c>
      <c r="G14" s="16">
        <f>SUM(G4:G13)</f>
        <v>13924.5</v>
      </c>
      <c r="H14" s="16">
        <f>SUM(H4:H13)</f>
        <v>443.16999999999996</v>
      </c>
      <c r="I14" s="16">
        <f>SUM(I4:I13)</f>
        <v>441.40000000000003</v>
      </c>
      <c r="J14" s="16">
        <f>SUM(J4:J13)</f>
        <v>1960.5199999999998</v>
      </c>
      <c r="K14" s="16">
        <f>SUM(K4:K13)</f>
        <v>13568.27</v>
      </c>
    </row>
    <row r="15" spans="2:11">
      <c r="B15" s="16">
        <f>AVERAGE(B4:B13)</f>
        <v>1184.4000000000001</v>
      </c>
      <c r="C15" s="16">
        <f>AVERAGE(C4:C13)</f>
        <v>35.470000000000006</v>
      </c>
      <c r="D15" s="16">
        <f>AVERAGE(D4:D13)</f>
        <v>34.184000000000005</v>
      </c>
      <c r="E15" s="16">
        <f>AVERAGE(E4:E13)</f>
        <v>167.71100000000001</v>
      </c>
      <c r="F15" s="16">
        <f>AVERAGE(F4:F13)</f>
        <v>1109.963</v>
      </c>
      <c r="G15" s="16">
        <f>AVERAGE(G4:G13)</f>
        <v>1392.45</v>
      </c>
      <c r="H15" s="16">
        <f>AVERAGE(H4:H13)</f>
        <v>44.316999999999993</v>
      </c>
      <c r="I15" s="16">
        <f>AVERAGE(I4:I13)</f>
        <v>44.14</v>
      </c>
      <c r="J15" s="16">
        <f>AVERAGE(J4:J13)</f>
        <v>196.05199999999996</v>
      </c>
      <c r="K15" s="16">
        <f>AVERAGE(K4:K13)</f>
        <v>1356.827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K20" sqref="K20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topLeftCell="A5" workbookViewId="0">
      <selection activeCell="P17" sqref="P17"/>
    </sheetView>
  </sheetViews>
  <sheetFormatPr defaultRowHeight="15"/>
  <cols>
    <col min="1" max="1" width="7.85546875" customWidth="1"/>
    <col min="2" max="2" width="28" customWidth="1"/>
    <col min="3" max="3" width="7.7109375" customWidth="1"/>
    <col min="4" max="4" width="8.140625" customWidth="1"/>
    <col min="5" max="5" width="8" customWidth="1"/>
    <col min="6" max="6" width="7.28515625" customWidth="1"/>
    <col min="7" max="7" width="8.5703125" customWidth="1"/>
    <col min="8" max="8" width="8.28515625" customWidth="1"/>
    <col min="9" max="9" width="7.7109375" customWidth="1"/>
    <col min="10" max="10" width="7.42578125" customWidth="1"/>
  </cols>
  <sheetData>
    <row r="1" spans="1:13">
      <c r="A1" s="62" t="s">
        <v>0</v>
      </c>
      <c r="B1" s="62" t="s">
        <v>1</v>
      </c>
      <c r="C1" s="34" t="s">
        <v>2</v>
      </c>
      <c r="D1" s="53" t="s">
        <v>3</v>
      </c>
      <c r="E1" s="54"/>
      <c r="F1" s="55"/>
      <c r="G1" s="2" t="s">
        <v>4</v>
      </c>
      <c r="H1" s="34" t="s">
        <v>2</v>
      </c>
      <c r="I1" s="53" t="s">
        <v>3</v>
      </c>
      <c r="J1" s="54"/>
      <c r="K1" s="55"/>
      <c r="L1" s="2" t="s">
        <v>4</v>
      </c>
      <c r="M1" s="34" t="s">
        <v>5</v>
      </c>
    </row>
    <row r="2" spans="1:13">
      <c r="A2" s="63"/>
      <c r="B2" s="63"/>
      <c r="C2" s="3" t="s">
        <v>6</v>
      </c>
      <c r="D2" s="56" t="s">
        <v>7</v>
      </c>
      <c r="E2" s="57"/>
      <c r="F2" s="58"/>
      <c r="G2" s="4" t="s">
        <v>8</v>
      </c>
      <c r="H2" s="3" t="s">
        <v>6</v>
      </c>
      <c r="I2" s="56" t="s">
        <v>9</v>
      </c>
      <c r="J2" s="57"/>
      <c r="K2" s="58"/>
      <c r="L2" s="4" t="s">
        <v>8</v>
      </c>
      <c r="M2" s="3" t="s">
        <v>10</v>
      </c>
    </row>
    <row r="3" spans="1:13" ht="15.75" thickBot="1">
      <c r="A3" s="63"/>
      <c r="B3" s="63"/>
      <c r="C3" s="5"/>
      <c r="D3" s="59"/>
      <c r="E3" s="60"/>
      <c r="F3" s="61"/>
      <c r="G3" s="6"/>
      <c r="H3" s="5"/>
      <c r="I3" s="59"/>
      <c r="J3" s="60"/>
      <c r="K3" s="61"/>
      <c r="L3" s="36"/>
      <c r="M3" s="4"/>
    </row>
    <row r="4" spans="1:13">
      <c r="A4" s="63"/>
      <c r="B4" s="63"/>
      <c r="C4" s="5"/>
      <c r="D4" s="8"/>
      <c r="E4" s="35"/>
      <c r="F4" s="8"/>
      <c r="G4" s="8"/>
      <c r="H4" s="5"/>
      <c r="I4" s="8"/>
      <c r="J4" s="8"/>
      <c r="K4" s="8"/>
      <c r="L4" s="8"/>
      <c r="M4" s="5"/>
    </row>
    <row r="5" spans="1:13">
      <c r="A5" s="63"/>
      <c r="B5" s="63"/>
      <c r="C5" s="5"/>
      <c r="D5" s="35" t="s">
        <v>11</v>
      </c>
      <c r="E5" s="35" t="s">
        <v>12</v>
      </c>
      <c r="F5" s="35" t="s">
        <v>13</v>
      </c>
      <c r="G5" s="8" t="s">
        <v>14</v>
      </c>
      <c r="H5" s="5"/>
      <c r="I5" s="35" t="s">
        <v>11</v>
      </c>
      <c r="J5" s="35" t="s">
        <v>12</v>
      </c>
      <c r="K5" s="35" t="s">
        <v>13</v>
      </c>
      <c r="L5" s="35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7.25" customHeight="1">
      <c r="A7" s="37"/>
      <c r="B7" s="38" t="s">
        <v>127</v>
      </c>
      <c r="C7" s="38">
        <v>134</v>
      </c>
      <c r="D7" s="38">
        <v>5.6</v>
      </c>
      <c r="E7" s="38">
        <v>6.6</v>
      </c>
      <c r="F7" s="38">
        <v>26.4</v>
      </c>
      <c r="G7" s="38">
        <v>162</v>
      </c>
      <c r="H7" s="38">
        <v>184.5</v>
      </c>
      <c r="I7" s="38">
        <v>6.66</v>
      </c>
      <c r="J7" s="38">
        <v>7.92</v>
      </c>
      <c r="K7" s="38">
        <v>31.59</v>
      </c>
      <c r="L7" s="38">
        <v>225</v>
      </c>
      <c r="M7" s="38" t="s">
        <v>67</v>
      </c>
    </row>
    <row r="8" spans="1:13">
      <c r="A8" s="38" t="s">
        <v>45</v>
      </c>
      <c r="B8" s="38" t="s">
        <v>19</v>
      </c>
      <c r="C8" s="38">
        <v>180</v>
      </c>
      <c r="D8" s="38">
        <v>0.09</v>
      </c>
      <c r="E8" s="38">
        <v>0</v>
      </c>
      <c r="F8" s="38">
        <v>8.1999999999999993</v>
      </c>
      <c r="G8" s="38">
        <v>31.5</v>
      </c>
      <c r="H8" s="38">
        <v>180</v>
      </c>
      <c r="I8" s="38">
        <v>0.09</v>
      </c>
      <c r="J8" s="38">
        <v>0</v>
      </c>
      <c r="K8" s="38">
        <v>8.1999999999999993</v>
      </c>
      <c r="L8" s="38">
        <v>31.5</v>
      </c>
      <c r="M8" s="38" t="s">
        <v>20</v>
      </c>
    </row>
    <row r="9" spans="1:13">
      <c r="A9" s="38"/>
      <c r="B9" s="12" t="s">
        <v>21</v>
      </c>
      <c r="C9" s="12">
        <v>35</v>
      </c>
      <c r="D9" s="12">
        <v>2.4</v>
      </c>
      <c r="E9" s="12">
        <v>4.4000000000000004</v>
      </c>
      <c r="F9" s="12">
        <v>14.5</v>
      </c>
      <c r="G9" s="12">
        <v>109</v>
      </c>
      <c r="H9" s="12">
        <v>35</v>
      </c>
      <c r="I9" s="12">
        <v>2.4</v>
      </c>
      <c r="J9" s="12">
        <v>4.4000000000000004</v>
      </c>
      <c r="K9" s="12">
        <v>14.5</v>
      </c>
      <c r="L9" s="12">
        <v>109</v>
      </c>
      <c r="M9" s="38" t="s">
        <v>137</v>
      </c>
    </row>
    <row r="10" spans="1:13" ht="21.75" customHeight="1">
      <c r="A10" s="38"/>
      <c r="B10" s="37" t="s">
        <v>69</v>
      </c>
      <c r="C10" s="37">
        <f t="shared" ref="C10:L10" si="0">SUM(C7:C9)</f>
        <v>349</v>
      </c>
      <c r="D10" s="37">
        <f t="shared" si="0"/>
        <v>8.09</v>
      </c>
      <c r="E10" s="37">
        <f t="shared" si="0"/>
        <v>11</v>
      </c>
      <c r="F10" s="37">
        <f t="shared" si="0"/>
        <v>49.099999999999994</v>
      </c>
      <c r="G10" s="37">
        <f t="shared" si="0"/>
        <v>302.5</v>
      </c>
      <c r="H10" s="37">
        <f t="shared" si="0"/>
        <v>399.5</v>
      </c>
      <c r="I10" s="37">
        <f t="shared" si="0"/>
        <v>9.15</v>
      </c>
      <c r="J10" s="37">
        <f t="shared" si="0"/>
        <v>12.32</v>
      </c>
      <c r="K10" s="37">
        <f t="shared" si="0"/>
        <v>54.29</v>
      </c>
      <c r="L10" s="37">
        <f t="shared" si="0"/>
        <v>365.5</v>
      </c>
      <c r="M10" s="38"/>
    </row>
    <row r="11" spans="1:13">
      <c r="A11" s="38"/>
      <c r="B11" s="37" t="s">
        <v>24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8"/>
    </row>
    <row r="12" spans="1:13">
      <c r="A12" s="38"/>
      <c r="B12" s="38" t="s">
        <v>25</v>
      </c>
      <c r="C12" s="38">
        <v>100</v>
      </c>
      <c r="D12" s="38">
        <v>1.5</v>
      </c>
      <c r="E12" s="38">
        <v>0</v>
      </c>
      <c r="F12" s="38">
        <v>22.4</v>
      </c>
      <c r="G12" s="38">
        <v>91</v>
      </c>
      <c r="H12" s="38">
        <v>100</v>
      </c>
      <c r="I12" s="38">
        <v>1.5</v>
      </c>
      <c r="J12" s="38">
        <v>0</v>
      </c>
      <c r="K12" s="38">
        <v>22.4</v>
      </c>
      <c r="L12" s="38">
        <v>91</v>
      </c>
      <c r="M12" s="38" t="s">
        <v>26</v>
      </c>
    </row>
    <row r="13" spans="1:13">
      <c r="A13" s="38"/>
      <c r="B13" s="37" t="s">
        <v>27</v>
      </c>
      <c r="C13" s="37">
        <v>100</v>
      </c>
      <c r="D13" s="37">
        <v>1.5</v>
      </c>
      <c r="E13" s="37">
        <v>0</v>
      </c>
      <c r="F13" s="37">
        <v>22.4</v>
      </c>
      <c r="G13" s="37">
        <v>91</v>
      </c>
      <c r="H13" s="37">
        <v>100</v>
      </c>
      <c r="I13" s="37">
        <v>1.5</v>
      </c>
      <c r="J13" s="37">
        <v>0</v>
      </c>
      <c r="K13" s="37">
        <v>22.4</v>
      </c>
      <c r="L13" s="37">
        <v>91</v>
      </c>
      <c r="M13" s="38"/>
    </row>
    <row r="14" spans="1:13">
      <c r="A14" s="38"/>
      <c r="B14" s="39" t="s">
        <v>28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8"/>
    </row>
    <row r="15" spans="1:13">
      <c r="A15" s="38"/>
      <c r="B15" s="40" t="s">
        <v>173</v>
      </c>
      <c r="C15" s="38">
        <v>30</v>
      </c>
      <c r="D15" s="38">
        <v>0.45</v>
      </c>
      <c r="E15" s="38">
        <v>1.05</v>
      </c>
      <c r="F15" s="38">
        <v>2.02</v>
      </c>
      <c r="G15" s="38">
        <v>19.5</v>
      </c>
      <c r="H15" s="38">
        <v>50</v>
      </c>
      <c r="I15" s="38">
        <v>0.83</v>
      </c>
      <c r="J15" s="38">
        <v>1.75</v>
      </c>
      <c r="K15" s="38">
        <v>3.33</v>
      </c>
      <c r="L15" s="38">
        <v>32.5</v>
      </c>
      <c r="M15" s="38" t="s">
        <v>66</v>
      </c>
    </row>
    <row r="16" spans="1:13">
      <c r="A16" s="38"/>
      <c r="B16" s="38" t="s">
        <v>131</v>
      </c>
      <c r="C16" s="38">
        <v>150</v>
      </c>
      <c r="D16" s="38">
        <v>1</v>
      </c>
      <c r="E16" s="38">
        <v>2.9</v>
      </c>
      <c r="F16" s="38">
        <v>7</v>
      </c>
      <c r="G16" s="38">
        <v>58</v>
      </c>
      <c r="H16" s="38">
        <v>180</v>
      </c>
      <c r="I16" s="38">
        <v>1.26</v>
      </c>
      <c r="J16" s="38">
        <v>3.69</v>
      </c>
      <c r="K16" s="38">
        <v>8.4600000000000009</v>
      </c>
      <c r="L16" s="38">
        <v>71.099999999999994</v>
      </c>
      <c r="M16" s="38" t="s">
        <v>134</v>
      </c>
    </row>
    <row r="17" spans="1:13" ht="17.25" customHeight="1">
      <c r="A17" s="38"/>
      <c r="B17" s="38" t="s">
        <v>117</v>
      </c>
      <c r="C17" s="38">
        <v>50</v>
      </c>
      <c r="D17" s="38">
        <v>8.1</v>
      </c>
      <c r="E17" s="38">
        <v>5.7</v>
      </c>
      <c r="F17" s="38">
        <v>6.9</v>
      </c>
      <c r="G17" s="38">
        <v>112</v>
      </c>
      <c r="H17" s="38">
        <v>70</v>
      </c>
      <c r="I17" s="38">
        <v>11.29</v>
      </c>
      <c r="J17" s="38">
        <v>8.02</v>
      </c>
      <c r="K17" s="38">
        <v>9.61</v>
      </c>
      <c r="L17" s="38">
        <v>156.80000000000001</v>
      </c>
      <c r="M17" s="38" t="s">
        <v>64</v>
      </c>
    </row>
    <row r="18" spans="1:13" ht="15.75" customHeight="1">
      <c r="A18" s="38"/>
      <c r="B18" s="38" t="s">
        <v>98</v>
      </c>
      <c r="C18" s="38">
        <v>110</v>
      </c>
      <c r="D18" s="38">
        <v>3.2</v>
      </c>
      <c r="E18" s="38">
        <v>4.3</v>
      </c>
      <c r="F18" s="38">
        <v>26.05</v>
      </c>
      <c r="G18" s="38">
        <v>156.06</v>
      </c>
      <c r="H18" s="38">
        <v>130</v>
      </c>
      <c r="I18" s="38">
        <v>3.78</v>
      </c>
      <c r="J18" s="38">
        <v>5.09</v>
      </c>
      <c r="K18" s="38">
        <v>30.79</v>
      </c>
      <c r="L18" s="38">
        <v>184.44</v>
      </c>
      <c r="M18" s="38" t="s">
        <v>75</v>
      </c>
    </row>
    <row r="19" spans="1:13" ht="13.5" customHeight="1">
      <c r="A19" s="38"/>
      <c r="B19" s="38" t="s">
        <v>51</v>
      </c>
      <c r="C19" s="38">
        <v>150</v>
      </c>
      <c r="D19" s="38">
        <v>0.09</v>
      </c>
      <c r="E19" s="38">
        <v>0.09</v>
      </c>
      <c r="F19" s="38">
        <v>17.7</v>
      </c>
      <c r="G19" s="38">
        <v>69.75</v>
      </c>
      <c r="H19" s="38">
        <v>180</v>
      </c>
      <c r="I19" s="38">
        <v>0.09</v>
      </c>
      <c r="J19" s="38">
        <v>0.09</v>
      </c>
      <c r="K19" s="38">
        <v>21.24</v>
      </c>
      <c r="L19" s="41">
        <v>83.7</v>
      </c>
      <c r="M19" s="38" t="s">
        <v>52</v>
      </c>
    </row>
    <row r="20" spans="1:13">
      <c r="A20" s="38"/>
      <c r="B20" s="38" t="s">
        <v>32</v>
      </c>
      <c r="C20" s="38">
        <v>35</v>
      </c>
      <c r="D20" s="38">
        <v>2.83</v>
      </c>
      <c r="E20" s="38">
        <v>0.49</v>
      </c>
      <c r="F20" s="38">
        <v>18.579999999999998</v>
      </c>
      <c r="G20" s="38">
        <v>90.3</v>
      </c>
      <c r="H20" s="38">
        <v>47.5</v>
      </c>
      <c r="I20" s="38">
        <v>3.84</v>
      </c>
      <c r="J20" s="38">
        <v>0.66</v>
      </c>
      <c r="K20" s="38">
        <v>25.22</v>
      </c>
      <c r="L20" s="38">
        <v>122.55</v>
      </c>
      <c r="M20" s="38" t="s">
        <v>37</v>
      </c>
    </row>
    <row r="21" spans="1:13">
      <c r="A21" s="38"/>
      <c r="B21" s="37" t="s">
        <v>33</v>
      </c>
      <c r="C21" s="37">
        <f t="shared" ref="C21:L21" si="1">SUM(C15:C20)</f>
        <v>525</v>
      </c>
      <c r="D21" s="37">
        <f t="shared" si="1"/>
        <v>15.67</v>
      </c>
      <c r="E21" s="37">
        <f t="shared" si="1"/>
        <v>14.53</v>
      </c>
      <c r="F21" s="37">
        <f t="shared" si="1"/>
        <v>78.25</v>
      </c>
      <c r="G21" s="37">
        <f t="shared" si="1"/>
        <v>505.61</v>
      </c>
      <c r="H21" s="37">
        <f t="shared" si="1"/>
        <v>657.5</v>
      </c>
      <c r="I21" s="37">
        <f t="shared" si="1"/>
        <v>21.09</v>
      </c>
      <c r="J21" s="37">
        <f t="shared" si="1"/>
        <v>19.299999999999997</v>
      </c>
      <c r="K21" s="37">
        <f t="shared" si="1"/>
        <v>98.649999999999991</v>
      </c>
      <c r="L21" s="37">
        <f t="shared" si="1"/>
        <v>651.08999999999992</v>
      </c>
      <c r="M21" s="38"/>
    </row>
    <row r="22" spans="1:13">
      <c r="A22" s="38"/>
      <c r="B22" s="37" t="s">
        <v>34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>
      <c r="A23" s="38"/>
      <c r="B23" s="30" t="s">
        <v>175</v>
      </c>
      <c r="C23" s="33">
        <v>50</v>
      </c>
      <c r="D23" s="33">
        <v>4.54</v>
      </c>
      <c r="E23" s="33">
        <v>4.07</v>
      </c>
      <c r="F23" s="33">
        <v>25.3</v>
      </c>
      <c r="G23" s="33">
        <v>157.11000000000001</v>
      </c>
      <c r="H23" s="33">
        <v>70</v>
      </c>
      <c r="I23" s="33">
        <v>5.3</v>
      </c>
      <c r="J23" s="33">
        <v>4.75</v>
      </c>
      <c r="K23" s="33">
        <v>29.5</v>
      </c>
      <c r="L23" s="33">
        <v>183.3</v>
      </c>
      <c r="M23" s="33" t="s">
        <v>176</v>
      </c>
    </row>
    <row r="24" spans="1:13">
      <c r="A24" s="38"/>
      <c r="B24" s="12" t="s">
        <v>101</v>
      </c>
      <c r="C24" s="31">
        <v>150</v>
      </c>
      <c r="D24" s="31">
        <v>2.8</v>
      </c>
      <c r="E24" s="31">
        <v>2.6</v>
      </c>
      <c r="F24" s="31">
        <v>8.4</v>
      </c>
      <c r="G24" s="31">
        <v>68.400000000000006</v>
      </c>
      <c r="H24" s="31">
        <v>180</v>
      </c>
      <c r="I24" s="31">
        <v>3.4</v>
      </c>
      <c r="J24" s="31">
        <v>3.1</v>
      </c>
      <c r="K24" s="31">
        <v>10.08</v>
      </c>
      <c r="L24" s="31">
        <v>82</v>
      </c>
      <c r="M24" s="31" t="s">
        <v>47</v>
      </c>
    </row>
    <row r="25" spans="1:13">
      <c r="A25" s="38"/>
      <c r="B25" s="37" t="s">
        <v>38</v>
      </c>
      <c r="C25" s="37">
        <f>SUM(C23:C24)</f>
        <v>200</v>
      </c>
      <c r="D25" s="37">
        <f>SUM(D23:D24)</f>
        <v>7.34</v>
      </c>
      <c r="E25" s="37">
        <f>SUM(E23:E24)</f>
        <v>6.67</v>
      </c>
      <c r="F25" s="37">
        <f>SUM(F23:F24)</f>
        <v>33.700000000000003</v>
      </c>
      <c r="G25" s="37">
        <f>SUM(G23:G24)</f>
        <v>225.51000000000002</v>
      </c>
      <c r="H25" s="37">
        <f>SUM(H23:H24)</f>
        <v>250</v>
      </c>
      <c r="I25" s="37">
        <f>SUM(I23:I24)</f>
        <v>8.6999999999999993</v>
      </c>
      <c r="J25" s="37">
        <f>SUM(J23:J24)</f>
        <v>7.85</v>
      </c>
      <c r="K25" s="37">
        <f>SUM(K23:K24)</f>
        <v>39.58</v>
      </c>
      <c r="L25" s="37">
        <f>SUM(L23:L24)</f>
        <v>265.3</v>
      </c>
      <c r="M25" s="38"/>
    </row>
    <row r="26" spans="1:13">
      <c r="A26" s="38"/>
      <c r="B26" s="37" t="s">
        <v>48</v>
      </c>
      <c r="C26" s="37">
        <f>C10+C13+C21+C25</f>
        <v>1174</v>
      </c>
      <c r="D26" s="37">
        <f>D10+D13+D21+D25</f>
        <v>32.599999999999994</v>
      </c>
      <c r="E26" s="37">
        <f>E10+E13+E21+E25</f>
        <v>32.200000000000003</v>
      </c>
      <c r="F26" s="37">
        <f>F10+F13+F21+F25</f>
        <v>183.45</v>
      </c>
      <c r="G26" s="37">
        <f>G10+G13+G21+G25</f>
        <v>1124.6200000000001</v>
      </c>
      <c r="H26" s="37">
        <f>H10+H13+H21+H25</f>
        <v>1407</v>
      </c>
      <c r="I26" s="37">
        <f>I10+I13+I21+I25</f>
        <v>40.44</v>
      </c>
      <c r="J26" s="37">
        <f>J10+J13+J21+J25</f>
        <v>39.47</v>
      </c>
      <c r="K26" s="37">
        <f>K10+K13+K21+K25</f>
        <v>214.91999999999996</v>
      </c>
      <c r="L26" s="37">
        <f>L10+L13+L21+L25</f>
        <v>1372.8899999999999</v>
      </c>
      <c r="M26" s="38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topLeftCell="A4" workbookViewId="0">
      <selection activeCell="M26" sqref="M26"/>
    </sheetView>
  </sheetViews>
  <sheetFormatPr defaultRowHeight="15"/>
  <cols>
    <col min="2" max="2" width="25.5703125" customWidth="1"/>
    <col min="12" max="12" width="8" customWidth="1"/>
    <col min="13" max="13" width="10.42578125" customWidth="1"/>
  </cols>
  <sheetData>
    <row r="1" spans="1:13" ht="24" customHeight="1">
      <c r="A1" s="62" t="s">
        <v>0</v>
      </c>
      <c r="B1" s="62" t="s">
        <v>1</v>
      </c>
      <c r="C1" s="1" t="s">
        <v>2</v>
      </c>
      <c r="D1" s="53" t="s">
        <v>3</v>
      </c>
      <c r="E1" s="54"/>
      <c r="F1" s="55"/>
      <c r="G1" s="2" t="s">
        <v>4</v>
      </c>
      <c r="H1" s="1" t="s">
        <v>2</v>
      </c>
      <c r="I1" s="53" t="s">
        <v>3</v>
      </c>
      <c r="J1" s="54"/>
      <c r="K1" s="55"/>
      <c r="L1" s="2" t="s">
        <v>4</v>
      </c>
      <c r="M1" s="1" t="s">
        <v>5</v>
      </c>
    </row>
    <row r="2" spans="1:13" ht="15" customHeight="1">
      <c r="A2" s="64"/>
      <c r="B2" s="63"/>
      <c r="C2" s="3" t="s">
        <v>6</v>
      </c>
      <c r="D2" s="56" t="s">
        <v>7</v>
      </c>
      <c r="E2" s="57"/>
      <c r="F2" s="58"/>
      <c r="G2" s="4" t="s">
        <v>8</v>
      </c>
      <c r="H2" s="3" t="s">
        <v>6</v>
      </c>
      <c r="I2" s="56" t="s">
        <v>9</v>
      </c>
      <c r="J2" s="57"/>
      <c r="K2" s="58"/>
      <c r="L2" s="4" t="s">
        <v>8</v>
      </c>
      <c r="M2" s="3" t="s">
        <v>10</v>
      </c>
    </row>
    <row r="3" spans="1:13" ht="15.75" thickBot="1">
      <c r="A3" s="64"/>
      <c r="B3" s="63"/>
      <c r="C3" s="5"/>
      <c r="D3" s="59"/>
      <c r="E3" s="60"/>
      <c r="F3" s="61"/>
      <c r="G3" s="6"/>
      <c r="H3" s="5"/>
      <c r="I3" s="59"/>
      <c r="J3" s="60"/>
      <c r="K3" s="61"/>
      <c r="L3" s="7"/>
      <c r="M3" s="4"/>
    </row>
    <row r="4" spans="1:13">
      <c r="A4" s="64"/>
      <c r="B4" s="63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65"/>
      <c r="B5" s="63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8.75" customHeight="1">
      <c r="A7" s="10"/>
      <c r="B7" s="12" t="s">
        <v>54</v>
      </c>
      <c r="C7" s="12">
        <v>134</v>
      </c>
      <c r="D7" s="12">
        <v>4.8</v>
      </c>
      <c r="E7" s="12">
        <v>5.2</v>
      </c>
      <c r="F7" s="12">
        <v>23.74</v>
      </c>
      <c r="G7" s="12">
        <v>146.86000000000001</v>
      </c>
      <c r="H7" s="12">
        <v>184.5</v>
      </c>
      <c r="I7" s="12">
        <v>6.66</v>
      </c>
      <c r="J7" s="12">
        <v>7.2</v>
      </c>
      <c r="K7" s="12">
        <v>32.85</v>
      </c>
      <c r="L7" s="12">
        <v>216.9</v>
      </c>
      <c r="M7" s="12" t="s">
        <v>55</v>
      </c>
    </row>
    <row r="8" spans="1:13">
      <c r="A8" s="12" t="s">
        <v>56</v>
      </c>
      <c r="B8" s="12" t="s">
        <v>19</v>
      </c>
      <c r="C8" s="12">
        <v>180</v>
      </c>
      <c r="D8" s="12">
        <v>0.09</v>
      </c>
      <c r="E8" s="12">
        <v>0</v>
      </c>
      <c r="F8" s="12">
        <v>8.1999999999999993</v>
      </c>
      <c r="G8" s="12">
        <v>31.5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20</v>
      </c>
    </row>
    <row r="9" spans="1:13">
      <c r="A9" s="13"/>
      <c r="B9" s="12" t="s">
        <v>62</v>
      </c>
      <c r="C9" s="12">
        <v>40</v>
      </c>
      <c r="D9" s="12">
        <v>4.4800000000000004</v>
      </c>
      <c r="E9" s="12">
        <v>2.8</v>
      </c>
      <c r="F9" s="12">
        <v>17.690000000000001</v>
      </c>
      <c r="G9" s="12">
        <v>110.05</v>
      </c>
      <c r="H9" s="12">
        <v>40</v>
      </c>
      <c r="I9" s="12">
        <v>4.4800000000000004</v>
      </c>
      <c r="J9" s="12">
        <v>2.8</v>
      </c>
      <c r="K9" s="12">
        <v>17.690000000000001</v>
      </c>
      <c r="L9" s="12">
        <v>110.05</v>
      </c>
      <c r="M9" s="12" t="s">
        <v>147</v>
      </c>
    </row>
    <row r="10" spans="1:13" ht="18.75" customHeight="1">
      <c r="A10" s="13"/>
      <c r="B10" s="10" t="s">
        <v>23</v>
      </c>
      <c r="C10" s="10">
        <f t="shared" ref="C10:L10" si="0">SUM(C7:C9)</f>
        <v>354</v>
      </c>
      <c r="D10" s="10">
        <f t="shared" si="0"/>
        <v>9.370000000000001</v>
      </c>
      <c r="E10" s="10">
        <f t="shared" si="0"/>
        <v>8</v>
      </c>
      <c r="F10" s="10">
        <f t="shared" si="0"/>
        <v>49.629999999999995</v>
      </c>
      <c r="G10" s="10">
        <f t="shared" si="0"/>
        <v>288.41000000000003</v>
      </c>
      <c r="H10" s="10">
        <f t="shared" si="0"/>
        <v>404.5</v>
      </c>
      <c r="I10" s="10">
        <f t="shared" si="0"/>
        <v>11.23</v>
      </c>
      <c r="J10" s="10">
        <f t="shared" si="0"/>
        <v>10</v>
      </c>
      <c r="K10" s="10">
        <f t="shared" si="0"/>
        <v>58.739999999999995</v>
      </c>
      <c r="L10" s="10">
        <f t="shared" si="0"/>
        <v>358.45</v>
      </c>
      <c r="M10" s="12"/>
    </row>
    <row r="11" spans="1:13">
      <c r="A11" s="13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>
      <c r="A12" s="13"/>
      <c r="B12" s="12" t="s">
        <v>25</v>
      </c>
      <c r="C12" s="12">
        <v>100</v>
      </c>
      <c r="D12" s="12">
        <v>1.5</v>
      </c>
      <c r="E12" s="12">
        <v>0</v>
      </c>
      <c r="F12" s="12">
        <v>22.4</v>
      </c>
      <c r="G12" s="12">
        <v>91</v>
      </c>
      <c r="H12" s="12">
        <v>100</v>
      </c>
      <c r="I12" s="12">
        <v>1.5</v>
      </c>
      <c r="J12" s="12">
        <v>0</v>
      </c>
      <c r="K12" s="12">
        <v>22.4</v>
      </c>
      <c r="L12" s="12">
        <v>91</v>
      </c>
      <c r="M12" s="12" t="s">
        <v>26</v>
      </c>
    </row>
    <row r="13" spans="1:13">
      <c r="A13" s="13"/>
      <c r="B13" s="10" t="s">
        <v>27</v>
      </c>
      <c r="C13" s="10">
        <v>100</v>
      </c>
      <c r="D13" s="10">
        <v>1.5</v>
      </c>
      <c r="E13" s="10">
        <v>0</v>
      </c>
      <c r="F13" s="10">
        <v>22.4</v>
      </c>
      <c r="G13" s="10">
        <v>91</v>
      </c>
      <c r="H13" s="10">
        <v>100</v>
      </c>
      <c r="I13" s="10">
        <v>1.5</v>
      </c>
      <c r="J13" s="10">
        <v>0</v>
      </c>
      <c r="K13" s="10">
        <v>22.4</v>
      </c>
      <c r="L13" s="10">
        <v>91</v>
      </c>
      <c r="M13" s="12"/>
    </row>
    <row r="14" spans="1:13">
      <c r="A14" s="13"/>
      <c r="B14" s="11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ht="14.25" customHeight="1">
      <c r="A15" s="13"/>
      <c r="B15" s="12" t="s">
        <v>106</v>
      </c>
      <c r="C15" s="12">
        <v>30</v>
      </c>
      <c r="D15" s="12">
        <v>1</v>
      </c>
      <c r="E15" s="12">
        <v>3.5</v>
      </c>
      <c r="F15" s="12">
        <v>1.9</v>
      </c>
      <c r="G15" s="12">
        <v>43.5</v>
      </c>
      <c r="H15" s="12">
        <v>50</v>
      </c>
      <c r="I15" s="12">
        <v>1.7</v>
      </c>
      <c r="J15" s="12">
        <v>5.8</v>
      </c>
      <c r="K15" s="12">
        <v>3.1</v>
      </c>
      <c r="L15" s="12">
        <v>72.5</v>
      </c>
      <c r="M15" s="12" t="s">
        <v>57</v>
      </c>
    </row>
    <row r="16" spans="1:13" ht="26.25" customHeight="1">
      <c r="A16" s="13"/>
      <c r="B16" s="12" t="s">
        <v>144</v>
      </c>
      <c r="C16" s="31">
        <v>150</v>
      </c>
      <c r="D16" s="31">
        <v>3.2</v>
      </c>
      <c r="E16" s="31">
        <v>4.5999999999999996</v>
      </c>
      <c r="F16" s="31">
        <v>16.8</v>
      </c>
      <c r="G16" s="31">
        <v>123</v>
      </c>
      <c r="H16" s="31">
        <v>180</v>
      </c>
      <c r="I16" s="31">
        <v>1.98</v>
      </c>
      <c r="J16" s="31">
        <v>1.89</v>
      </c>
      <c r="K16" s="31">
        <v>13.59</v>
      </c>
      <c r="L16" s="31">
        <v>80.099999999999994</v>
      </c>
      <c r="M16" s="31" t="s">
        <v>125</v>
      </c>
    </row>
    <row r="17" spans="1:13">
      <c r="A17" s="13"/>
      <c r="B17" s="12" t="s">
        <v>115</v>
      </c>
      <c r="C17" s="12">
        <v>50</v>
      </c>
      <c r="D17" s="12">
        <v>7.64</v>
      </c>
      <c r="E17" s="12">
        <v>3</v>
      </c>
      <c r="F17" s="12">
        <v>5.85</v>
      </c>
      <c r="G17" s="12">
        <v>81.78</v>
      </c>
      <c r="H17" s="12">
        <v>70</v>
      </c>
      <c r="I17" s="12">
        <v>10.7</v>
      </c>
      <c r="J17" s="12">
        <v>4.2</v>
      </c>
      <c r="K17" s="12">
        <v>8.1999999999999993</v>
      </c>
      <c r="L17" s="12">
        <v>114.5</v>
      </c>
      <c r="M17" s="12" t="s">
        <v>116</v>
      </c>
    </row>
    <row r="18" spans="1:13">
      <c r="A18" s="13"/>
      <c r="B18" s="12" t="s">
        <v>102</v>
      </c>
      <c r="C18" s="12">
        <v>110</v>
      </c>
      <c r="D18" s="12">
        <v>6.38</v>
      </c>
      <c r="E18" s="12">
        <v>6.08</v>
      </c>
      <c r="F18" s="12">
        <v>9.8000000000000007</v>
      </c>
      <c r="G18" s="12">
        <v>118</v>
      </c>
      <c r="H18" s="12">
        <v>130</v>
      </c>
      <c r="I18" s="12">
        <v>7.6</v>
      </c>
      <c r="J18" s="12">
        <v>7.21</v>
      </c>
      <c r="K18" s="12">
        <v>11.36</v>
      </c>
      <c r="L18" s="12">
        <v>140.4</v>
      </c>
      <c r="M18" s="12" t="s">
        <v>103</v>
      </c>
    </row>
    <row r="19" spans="1:13" ht="16.5" customHeight="1">
      <c r="A19" s="13"/>
      <c r="B19" s="12" t="s">
        <v>58</v>
      </c>
      <c r="C19" s="12">
        <v>150</v>
      </c>
      <c r="D19" s="12">
        <v>4.5</v>
      </c>
      <c r="E19" s="12">
        <v>0.15</v>
      </c>
      <c r="F19" s="12">
        <v>20.25</v>
      </c>
      <c r="G19" s="12">
        <v>83.25</v>
      </c>
      <c r="H19" s="12">
        <v>180</v>
      </c>
      <c r="I19" s="12">
        <v>5.4</v>
      </c>
      <c r="J19" s="12">
        <v>0.18</v>
      </c>
      <c r="K19" s="12">
        <v>24.3</v>
      </c>
      <c r="L19" s="12">
        <v>99.9</v>
      </c>
      <c r="M19" s="12" t="s">
        <v>59</v>
      </c>
    </row>
    <row r="20" spans="1:13" ht="18" customHeight="1">
      <c r="A20" s="13"/>
      <c r="B20" s="12" t="s">
        <v>32</v>
      </c>
      <c r="C20" s="12">
        <v>40</v>
      </c>
      <c r="D20" s="12">
        <v>3.24</v>
      </c>
      <c r="E20" s="12">
        <v>0.56000000000000005</v>
      </c>
      <c r="F20" s="12">
        <v>21.24</v>
      </c>
      <c r="G20" s="12">
        <v>103.2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37</v>
      </c>
    </row>
    <row r="21" spans="1:13">
      <c r="A21" s="13"/>
      <c r="B21" s="10" t="s">
        <v>33</v>
      </c>
      <c r="C21" s="10">
        <f t="shared" ref="C21:L21" si="1">SUM(C15:C20)</f>
        <v>530</v>
      </c>
      <c r="D21" s="10">
        <f t="shared" si="1"/>
        <v>25.96</v>
      </c>
      <c r="E21" s="10">
        <f t="shared" si="1"/>
        <v>17.889999999999997</v>
      </c>
      <c r="F21" s="10">
        <f t="shared" si="1"/>
        <v>75.839999999999989</v>
      </c>
      <c r="G21" s="10">
        <f t="shared" si="1"/>
        <v>552.73</v>
      </c>
      <c r="H21" s="10">
        <f t="shared" si="1"/>
        <v>657.5</v>
      </c>
      <c r="I21" s="10">
        <f t="shared" si="1"/>
        <v>31.219999999999995</v>
      </c>
      <c r="J21" s="10">
        <f t="shared" si="1"/>
        <v>19.940000000000001</v>
      </c>
      <c r="K21" s="10">
        <f t="shared" si="1"/>
        <v>85.77</v>
      </c>
      <c r="L21" s="10">
        <f t="shared" si="1"/>
        <v>629.94999999999993</v>
      </c>
      <c r="M21" s="12"/>
    </row>
    <row r="22" spans="1:13">
      <c r="A22" s="13"/>
      <c r="B22" s="10" t="s">
        <v>34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3"/>
      <c r="B23" s="12" t="s">
        <v>60</v>
      </c>
      <c r="C23" s="12">
        <v>50</v>
      </c>
      <c r="D23" s="12">
        <v>7.2</v>
      </c>
      <c r="E23" s="12">
        <v>5.08</v>
      </c>
      <c r="F23" s="12">
        <v>19.600000000000001</v>
      </c>
      <c r="G23" s="12">
        <v>152</v>
      </c>
      <c r="H23" s="12">
        <v>70</v>
      </c>
      <c r="I23" s="12">
        <v>10.1</v>
      </c>
      <c r="J23" s="12">
        <v>7.3</v>
      </c>
      <c r="K23" s="12">
        <v>26.5</v>
      </c>
      <c r="L23" s="12">
        <v>212</v>
      </c>
      <c r="M23" s="12" t="s">
        <v>61</v>
      </c>
    </row>
    <row r="24" spans="1:13">
      <c r="A24" s="13"/>
      <c r="B24" s="12" t="s">
        <v>129</v>
      </c>
      <c r="C24" s="12">
        <v>150</v>
      </c>
      <c r="D24" s="12">
        <v>0.1</v>
      </c>
      <c r="E24" s="12">
        <v>0.1</v>
      </c>
      <c r="F24" s="12">
        <v>12.9</v>
      </c>
      <c r="G24" s="12">
        <v>52</v>
      </c>
      <c r="H24" s="12">
        <v>180</v>
      </c>
      <c r="I24" s="12">
        <v>0.2</v>
      </c>
      <c r="J24" s="12">
        <v>0.1</v>
      </c>
      <c r="K24" s="12">
        <v>17.2</v>
      </c>
      <c r="L24" s="12">
        <v>69</v>
      </c>
      <c r="M24" s="12" t="s">
        <v>130</v>
      </c>
    </row>
    <row r="25" spans="1:13">
      <c r="A25" s="13"/>
      <c r="B25" s="10" t="s">
        <v>38</v>
      </c>
      <c r="C25" s="10">
        <f t="shared" ref="C25:L25" si="2">SUM(C23:C24)</f>
        <v>200</v>
      </c>
      <c r="D25" s="10">
        <f t="shared" si="2"/>
        <v>7.3</v>
      </c>
      <c r="E25" s="10">
        <f t="shared" si="2"/>
        <v>5.18</v>
      </c>
      <c r="F25" s="10">
        <f t="shared" si="2"/>
        <v>32.5</v>
      </c>
      <c r="G25" s="10">
        <f t="shared" si="2"/>
        <v>204</v>
      </c>
      <c r="H25" s="10">
        <f t="shared" si="2"/>
        <v>250</v>
      </c>
      <c r="I25" s="10">
        <f t="shared" si="2"/>
        <v>10.299999999999999</v>
      </c>
      <c r="J25" s="10">
        <f t="shared" si="2"/>
        <v>7.3999999999999995</v>
      </c>
      <c r="K25" s="10">
        <f t="shared" si="2"/>
        <v>43.7</v>
      </c>
      <c r="L25" s="10">
        <f t="shared" si="2"/>
        <v>281</v>
      </c>
      <c r="M25" s="12"/>
    </row>
    <row r="26" spans="1:13">
      <c r="A26" s="13"/>
      <c r="B26" s="10" t="s">
        <v>48</v>
      </c>
      <c r="C26" s="10">
        <f>+C10+C13+C21+C25</f>
        <v>1184</v>
      </c>
      <c r="D26" s="10">
        <f t="shared" ref="D26:L26" si="3">D10+D13+D21+D25</f>
        <v>44.129999999999995</v>
      </c>
      <c r="E26" s="10">
        <f t="shared" si="3"/>
        <v>31.069999999999997</v>
      </c>
      <c r="F26" s="10">
        <f t="shared" si="3"/>
        <v>180.37</v>
      </c>
      <c r="G26" s="10">
        <f t="shared" si="3"/>
        <v>1136.1400000000001</v>
      </c>
      <c r="H26" s="10">
        <f t="shared" si="3"/>
        <v>1412</v>
      </c>
      <c r="I26" s="10">
        <f t="shared" si="3"/>
        <v>54.249999999999993</v>
      </c>
      <c r="J26" s="10">
        <f t="shared" si="3"/>
        <v>37.340000000000003</v>
      </c>
      <c r="K26" s="10">
        <f t="shared" si="3"/>
        <v>210.60999999999996</v>
      </c>
      <c r="L26" s="10">
        <f t="shared" si="3"/>
        <v>1360.3999999999999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7"/>
  <sheetViews>
    <sheetView topLeftCell="A5" workbookViewId="0">
      <selection activeCell="O27" sqref="O27"/>
    </sheetView>
  </sheetViews>
  <sheetFormatPr defaultRowHeight="15"/>
  <cols>
    <col min="2" max="2" width="24.5703125" customWidth="1"/>
    <col min="3" max="3" width="7.7109375" customWidth="1"/>
    <col min="4" max="4" width="7.140625" customWidth="1"/>
    <col min="5" max="5" width="8" customWidth="1"/>
    <col min="6" max="6" width="7.42578125" customWidth="1"/>
    <col min="7" max="7" width="8.7109375" customWidth="1"/>
    <col min="8" max="8" width="7.85546875" customWidth="1"/>
  </cols>
  <sheetData>
    <row r="1" spans="1:13">
      <c r="A1" s="62" t="s">
        <v>0</v>
      </c>
      <c r="B1" s="62" t="s">
        <v>1</v>
      </c>
      <c r="C1" s="1" t="s">
        <v>2</v>
      </c>
      <c r="D1" s="53" t="s">
        <v>3</v>
      </c>
      <c r="E1" s="54"/>
      <c r="F1" s="55"/>
      <c r="G1" s="2" t="s">
        <v>4</v>
      </c>
      <c r="H1" s="1" t="s">
        <v>2</v>
      </c>
      <c r="I1" s="53" t="s">
        <v>3</v>
      </c>
      <c r="J1" s="54"/>
      <c r="K1" s="55"/>
      <c r="L1" s="2" t="s">
        <v>4</v>
      </c>
      <c r="M1" s="1" t="s">
        <v>5</v>
      </c>
    </row>
    <row r="2" spans="1:13">
      <c r="A2" s="63"/>
      <c r="B2" s="63"/>
      <c r="C2" s="3" t="s">
        <v>6</v>
      </c>
      <c r="D2" s="56" t="s">
        <v>7</v>
      </c>
      <c r="E2" s="57"/>
      <c r="F2" s="58"/>
      <c r="G2" s="4" t="s">
        <v>8</v>
      </c>
      <c r="H2" s="3" t="s">
        <v>6</v>
      </c>
      <c r="I2" s="56" t="s">
        <v>9</v>
      </c>
      <c r="J2" s="57"/>
      <c r="K2" s="58"/>
      <c r="L2" s="4" t="s">
        <v>8</v>
      </c>
      <c r="M2" s="3" t="s">
        <v>10</v>
      </c>
    </row>
    <row r="3" spans="1:13" ht="15.75" thickBot="1">
      <c r="A3" s="63"/>
      <c r="B3" s="63"/>
      <c r="C3" s="5"/>
      <c r="D3" s="59"/>
      <c r="E3" s="60"/>
      <c r="F3" s="61"/>
      <c r="G3" s="6"/>
      <c r="H3" s="5"/>
      <c r="I3" s="59"/>
      <c r="J3" s="60"/>
      <c r="K3" s="61"/>
      <c r="L3" s="7"/>
      <c r="M3" s="4"/>
    </row>
    <row r="4" spans="1:13">
      <c r="A4" s="63"/>
      <c r="B4" s="63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63"/>
      <c r="B5" s="63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21" customHeight="1">
      <c r="A7" s="10"/>
      <c r="B7" s="12" t="s">
        <v>107</v>
      </c>
      <c r="C7" s="12">
        <v>134</v>
      </c>
      <c r="D7" s="12">
        <v>5.29</v>
      </c>
      <c r="E7" s="12">
        <v>6.4</v>
      </c>
      <c r="F7" s="12">
        <v>23.2</v>
      </c>
      <c r="G7" s="12">
        <v>172.5</v>
      </c>
      <c r="H7" s="12">
        <v>155</v>
      </c>
      <c r="I7" s="12">
        <v>6.22</v>
      </c>
      <c r="J7" s="12">
        <v>8.01</v>
      </c>
      <c r="K7" s="12">
        <v>27.88</v>
      </c>
      <c r="L7" s="12">
        <v>208.97</v>
      </c>
      <c r="M7" s="12" t="s">
        <v>148</v>
      </c>
    </row>
    <row r="8" spans="1:13">
      <c r="A8" s="13" t="s">
        <v>139</v>
      </c>
      <c r="B8" s="12" t="s">
        <v>19</v>
      </c>
      <c r="C8" s="12">
        <v>180</v>
      </c>
      <c r="D8" s="12">
        <v>0.09</v>
      </c>
      <c r="E8" s="12">
        <v>0</v>
      </c>
      <c r="F8" s="12">
        <v>8.1999999999999993</v>
      </c>
      <c r="G8" s="12">
        <v>31.5</v>
      </c>
      <c r="H8" s="12">
        <v>200</v>
      </c>
      <c r="I8" s="12">
        <v>0.1</v>
      </c>
      <c r="J8" s="12">
        <v>0</v>
      </c>
      <c r="K8" s="12">
        <v>9.1</v>
      </c>
      <c r="L8" s="12">
        <v>35</v>
      </c>
      <c r="M8" s="12" t="s">
        <v>20</v>
      </c>
    </row>
    <row r="9" spans="1:13">
      <c r="A9" s="13"/>
      <c r="B9" s="12" t="s">
        <v>21</v>
      </c>
      <c r="C9" s="12">
        <v>35</v>
      </c>
      <c r="D9" s="12">
        <v>2.4900000000000002</v>
      </c>
      <c r="E9" s="12">
        <v>4.04</v>
      </c>
      <c r="F9" s="12">
        <v>15.97</v>
      </c>
      <c r="G9" s="12">
        <v>110.45</v>
      </c>
      <c r="H9" s="12">
        <v>35</v>
      </c>
      <c r="I9" s="12">
        <v>2.4900000000000002</v>
      </c>
      <c r="J9" s="12">
        <v>4.04</v>
      </c>
      <c r="K9" s="12">
        <v>15.97</v>
      </c>
      <c r="L9" s="12">
        <v>110.45</v>
      </c>
      <c r="M9" s="12" t="s">
        <v>145</v>
      </c>
    </row>
    <row r="10" spans="1:13" ht="20.25" customHeight="1">
      <c r="A10" s="13"/>
      <c r="B10" s="10" t="s">
        <v>23</v>
      </c>
      <c r="C10" s="10">
        <f t="shared" ref="C10:L10" si="0">SUM(C7:C9)</f>
        <v>349</v>
      </c>
      <c r="D10" s="10">
        <f t="shared" si="0"/>
        <v>7.87</v>
      </c>
      <c r="E10" s="10">
        <f t="shared" si="0"/>
        <v>10.440000000000001</v>
      </c>
      <c r="F10" s="10">
        <f t="shared" si="0"/>
        <v>47.37</v>
      </c>
      <c r="G10" s="10">
        <f t="shared" si="0"/>
        <v>314.45</v>
      </c>
      <c r="H10" s="10">
        <f t="shared" si="0"/>
        <v>390</v>
      </c>
      <c r="I10" s="10">
        <f t="shared" si="0"/>
        <v>8.8099999999999987</v>
      </c>
      <c r="J10" s="10">
        <f t="shared" si="0"/>
        <v>12.05</v>
      </c>
      <c r="K10" s="10">
        <f t="shared" si="0"/>
        <v>52.949999999999996</v>
      </c>
      <c r="L10" s="10">
        <f t="shared" si="0"/>
        <v>354.42</v>
      </c>
      <c r="M10" s="12"/>
    </row>
    <row r="11" spans="1:13">
      <c r="A11" s="13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>
      <c r="A12" s="13"/>
      <c r="B12" s="12" t="s">
        <v>162</v>
      </c>
      <c r="C12" s="31">
        <v>100</v>
      </c>
      <c r="D12" s="31">
        <v>0.3</v>
      </c>
      <c r="E12" s="31">
        <v>0</v>
      </c>
      <c r="F12" s="31">
        <v>12</v>
      </c>
      <c r="G12" s="31">
        <v>48</v>
      </c>
      <c r="H12" s="31">
        <v>100</v>
      </c>
      <c r="I12" s="31">
        <v>0.3</v>
      </c>
      <c r="J12" s="31">
        <v>0</v>
      </c>
      <c r="K12" s="31">
        <v>12</v>
      </c>
      <c r="L12" s="31">
        <v>48</v>
      </c>
      <c r="M12" s="31" t="s">
        <v>31</v>
      </c>
    </row>
    <row r="13" spans="1:13">
      <c r="A13" s="13"/>
      <c r="B13" s="12" t="s">
        <v>163</v>
      </c>
      <c r="C13" s="31">
        <v>12</v>
      </c>
      <c r="D13" s="31">
        <v>0.88</v>
      </c>
      <c r="E13" s="31">
        <v>1.99</v>
      </c>
      <c r="F13" s="31">
        <v>7.9</v>
      </c>
      <c r="G13" s="31">
        <v>53.04</v>
      </c>
      <c r="H13" s="31">
        <v>12</v>
      </c>
      <c r="I13" s="31">
        <v>0.88</v>
      </c>
      <c r="J13" s="31">
        <v>1.99</v>
      </c>
      <c r="K13" s="31">
        <v>7.9</v>
      </c>
      <c r="L13" s="31">
        <v>53.04</v>
      </c>
      <c r="M13" s="31" t="s">
        <v>164</v>
      </c>
    </row>
    <row r="14" spans="1:13">
      <c r="A14" s="13"/>
      <c r="B14" s="10" t="s">
        <v>27</v>
      </c>
      <c r="C14" s="32">
        <v>112</v>
      </c>
      <c r="D14" s="32">
        <v>1.88</v>
      </c>
      <c r="E14" s="32">
        <v>1.99</v>
      </c>
      <c r="F14" s="32">
        <v>19.899999999999999</v>
      </c>
      <c r="G14" s="32">
        <v>101.4</v>
      </c>
      <c r="H14" s="32">
        <v>112</v>
      </c>
      <c r="I14" s="32">
        <v>1.88</v>
      </c>
      <c r="J14" s="32">
        <v>1.99</v>
      </c>
      <c r="K14" s="32">
        <v>19.899999999999999</v>
      </c>
      <c r="L14" s="32">
        <v>101.4</v>
      </c>
      <c r="M14" s="31"/>
    </row>
    <row r="15" spans="1:13">
      <c r="A15" s="13"/>
      <c r="B15" s="11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2"/>
    </row>
    <row r="16" spans="1:13">
      <c r="A16" s="13"/>
      <c r="B16" s="12" t="s">
        <v>150</v>
      </c>
      <c r="C16" s="31">
        <v>30</v>
      </c>
      <c r="D16" s="31">
        <v>0.54</v>
      </c>
      <c r="E16" s="31">
        <v>2.46</v>
      </c>
      <c r="F16" s="31">
        <v>3.38</v>
      </c>
      <c r="G16" s="31">
        <v>37.92</v>
      </c>
      <c r="H16" s="31">
        <v>50</v>
      </c>
      <c r="I16" s="31">
        <v>0.68</v>
      </c>
      <c r="J16" s="31">
        <v>3.08</v>
      </c>
      <c r="K16" s="31">
        <v>4.22</v>
      </c>
      <c r="L16" s="31">
        <v>47.4</v>
      </c>
      <c r="M16" s="31" t="s">
        <v>151</v>
      </c>
    </row>
    <row r="17" spans="1:13">
      <c r="A17" s="13"/>
      <c r="B17" s="12" t="s">
        <v>169</v>
      </c>
      <c r="C17" s="12">
        <v>150</v>
      </c>
      <c r="D17" s="12">
        <v>1.3</v>
      </c>
      <c r="E17" s="12">
        <v>3.4</v>
      </c>
      <c r="F17" s="12">
        <v>7.5</v>
      </c>
      <c r="G17" s="12">
        <v>66</v>
      </c>
      <c r="H17" s="12">
        <v>180</v>
      </c>
      <c r="I17" s="12">
        <v>1.53</v>
      </c>
      <c r="J17" s="12">
        <v>4.32</v>
      </c>
      <c r="K17" s="12">
        <v>8.91</v>
      </c>
      <c r="L17" s="12">
        <v>81</v>
      </c>
      <c r="M17" s="12" t="s">
        <v>170</v>
      </c>
    </row>
    <row r="18" spans="1:13" ht="17.25" customHeight="1">
      <c r="A18" s="13"/>
      <c r="B18" s="12" t="s">
        <v>135</v>
      </c>
      <c r="C18" s="12">
        <v>50</v>
      </c>
      <c r="D18" s="12">
        <v>7.4</v>
      </c>
      <c r="E18" s="12">
        <v>7</v>
      </c>
      <c r="F18" s="12">
        <v>1.55</v>
      </c>
      <c r="G18" s="12">
        <v>99</v>
      </c>
      <c r="H18" s="12">
        <v>70</v>
      </c>
      <c r="I18" s="12">
        <v>11.9</v>
      </c>
      <c r="J18" s="12">
        <v>11</v>
      </c>
      <c r="K18" s="12">
        <v>1.9</v>
      </c>
      <c r="L18" s="12">
        <v>154.5</v>
      </c>
      <c r="M18" s="12" t="s">
        <v>136</v>
      </c>
    </row>
    <row r="19" spans="1:13">
      <c r="A19" s="13"/>
      <c r="B19" s="12" t="s">
        <v>87</v>
      </c>
      <c r="C19" s="12">
        <v>110</v>
      </c>
      <c r="D19" s="12">
        <v>3.58</v>
      </c>
      <c r="E19" s="12">
        <v>2.64</v>
      </c>
      <c r="F19" s="12">
        <v>23.91</v>
      </c>
      <c r="G19" s="12">
        <v>136.08000000000001</v>
      </c>
      <c r="H19" s="12">
        <v>130</v>
      </c>
      <c r="I19" s="12">
        <v>4.66</v>
      </c>
      <c r="J19" s="12">
        <v>3.44</v>
      </c>
      <c r="K19" s="12">
        <v>31.09</v>
      </c>
      <c r="L19" s="14">
        <v>176.91</v>
      </c>
      <c r="M19" s="12" t="s">
        <v>88</v>
      </c>
    </row>
    <row r="20" spans="1:13" ht="15.75" customHeight="1">
      <c r="A20" s="13"/>
      <c r="B20" s="12" t="s">
        <v>65</v>
      </c>
      <c r="C20" s="12">
        <v>150</v>
      </c>
      <c r="D20" s="12">
        <v>0.4</v>
      </c>
      <c r="E20" s="12">
        <v>7.0000000000000007E-2</v>
      </c>
      <c r="F20" s="12">
        <v>21.87</v>
      </c>
      <c r="G20" s="12">
        <v>88.24</v>
      </c>
      <c r="H20" s="12">
        <v>150</v>
      </c>
      <c r="I20" s="12">
        <v>0.4</v>
      </c>
      <c r="J20" s="12">
        <v>7.0000000000000007E-2</v>
      </c>
      <c r="K20" s="12">
        <v>21.87</v>
      </c>
      <c r="L20" s="12">
        <v>88.24</v>
      </c>
      <c r="M20" s="12" t="s">
        <v>31</v>
      </c>
    </row>
    <row r="21" spans="1:13" ht="16.5" customHeight="1">
      <c r="A21" s="13"/>
      <c r="B21" s="12" t="s">
        <v>32</v>
      </c>
      <c r="C21" s="12">
        <v>30</v>
      </c>
      <c r="D21" s="12">
        <v>2.42</v>
      </c>
      <c r="E21" s="12">
        <v>0.42</v>
      </c>
      <c r="F21" s="12">
        <v>15.92</v>
      </c>
      <c r="G21" s="12">
        <v>77.400000000000006</v>
      </c>
      <c r="H21" s="12">
        <v>40</v>
      </c>
      <c r="I21" s="12">
        <v>3.24</v>
      </c>
      <c r="J21" s="12">
        <v>0.56000000000000005</v>
      </c>
      <c r="K21" s="12">
        <v>21.24</v>
      </c>
      <c r="L21" s="12">
        <v>103.2</v>
      </c>
      <c r="M21" s="12" t="s">
        <v>37</v>
      </c>
    </row>
    <row r="22" spans="1:13">
      <c r="A22" s="13"/>
      <c r="B22" s="10" t="s">
        <v>33</v>
      </c>
      <c r="C22" s="16">
        <f t="shared" ref="C22:L22" si="1">SUM(C16:C21)</f>
        <v>520</v>
      </c>
      <c r="D22" s="16">
        <f>SUM(D16:D21)</f>
        <v>15.64</v>
      </c>
      <c r="E22" s="16">
        <f t="shared" si="1"/>
        <v>15.99</v>
      </c>
      <c r="F22" s="16">
        <f t="shared" si="1"/>
        <v>74.13000000000001</v>
      </c>
      <c r="G22" s="16">
        <f t="shared" si="1"/>
        <v>504.64</v>
      </c>
      <c r="H22" s="16">
        <f t="shared" si="1"/>
        <v>620</v>
      </c>
      <c r="I22" s="16">
        <f t="shared" si="1"/>
        <v>22.409999999999997</v>
      </c>
      <c r="J22" s="16">
        <f t="shared" si="1"/>
        <v>22.47</v>
      </c>
      <c r="K22" s="16">
        <f t="shared" si="1"/>
        <v>89.22999999999999</v>
      </c>
      <c r="L22" s="16">
        <f t="shared" si="1"/>
        <v>651.25</v>
      </c>
      <c r="M22" s="12"/>
    </row>
    <row r="23" spans="1:13">
      <c r="A23" s="13"/>
      <c r="B23" s="10" t="s">
        <v>34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>
      <c r="A24" s="13"/>
      <c r="B24" s="12" t="s">
        <v>104</v>
      </c>
      <c r="C24" s="12">
        <v>50</v>
      </c>
      <c r="D24" s="12">
        <v>5.8</v>
      </c>
      <c r="E24" s="12">
        <v>3.6</v>
      </c>
      <c r="F24" s="12">
        <v>19.399999999999999</v>
      </c>
      <c r="G24" s="12">
        <v>136</v>
      </c>
      <c r="H24" s="12">
        <v>70</v>
      </c>
      <c r="I24" s="12">
        <v>8.1</v>
      </c>
      <c r="J24" s="12">
        <v>5.0999999999999996</v>
      </c>
      <c r="K24" s="12">
        <v>27.6</v>
      </c>
      <c r="L24" s="12">
        <v>191</v>
      </c>
      <c r="M24" s="12" t="s">
        <v>105</v>
      </c>
    </row>
    <row r="25" spans="1:13">
      <c r="A25" s="13"/>
      <c r="B25" s="12" t="s">
        <v>101</v>
      </c>
      <c r="C25" s="12">
        <v>150</v>
      </c>
      <c r="D25" s="12">
        <v>2.8</v>
      </c>
      <c r="E25" s="12">
        <v>2.6</v>
      </c>
      <c r="F25" s="12">
        <v>8.4</v>
      </c>
      <c r="G25" s="12">
        <v>68.400000000000006</v>
      </c>
      <c r="H25" s="12">
        <v>180</v>
      </c>
      <c r="I25" s="12">
        <v>3.4</v>
      </c>
      <c r="J25" s="12">
        <v>3.1</v>
      </c>
      <c r="K25" s="12">
        <v>10.08</v>
      </c>
      <c r="L25" s="12">
        <v>82</v>
      </c>
      <c r="M25" s="12" t="s">
        <v>47</v>
      </c>
    </row>
    <row r="26" spans="1:13" ht="18.75" customHeight="1">
      <c r="A26" s="13"/>
      <c r="B26" s="10" t="s">
        <v>38</v>
      </c>
      <c r="C26" s="10">
        <f t="shared" ref="C26:L26" si="2">SUM(C24:C25)</f>
        <v>200</v>
      </c>
      <c r="D26" s="10">
        <f t="shared" si="2"/>
        <v>8.6</v>
      </c>
      <c r="E26" s="10">
        <f t="shared" si="2"/>
        <v>6.2</v>
      </c>
      <c r="F26" s="10">
        <f t="shared" si="2"/>
        <v>27.799999999999997</v>
      </c>
      <c r="G26" s="10">
        <f t="shared" si="2"/>
        <v>204.4</v>
      </c>
      <c r="H26" s="10">
        <f t="shared" si="2"/>
        <v>250</v>
      </c>
      <c r="I26" s="10">
        <f t="shared" si="2"/>
        <v>11.5</v>
      </c>
      <c r="J26" s="10">
        <f t="shared" si="2"/>
        <v>8.1999999999999993</v>
      </c>
      <c r="K26" s="10">
        <f t="shared" si="2"/>
        <v>37.68</v>
      </c>
      <c r="L26" s="10">
        <f t="shared" si="2"/>
        <v>273</v>
      </c>
      <c r="M26" s="12"/>
    </row>
    <row r="27" spans="1:13" ht="18" customHeight="1">
      <c r="A27" s="13"/>
      <c r="B27" s="10" t="s">
        <v>48</v>
      </c>
      <c r="C27" s="10">
        <f t="shared" ref="C27:L27" si="3">C10+C14+C22+C26</f>
        <v>1181</v>
      </c>
      <c r="D27" s="10">
        <f t="shared" si="3"/>
        <v>33.99</v>
      </c>
      <c r="E27" s="10">
        <f t="shared" si="3"/>
        <v>34.620000000000005</v>
      </c>
      <c r="F27" s="10">
        <f t="shared" si="3"/>
        <v>169.2</v>
      </c>
      <c r="G27" s="10">
        <f t="shared" si="3"/>
        <v>1124.8900000000001</v>
      </c>
      <c r="H27" s="10">
        <f t="shared" si="3"/>
        <v>1372</v>
      </c>
      <c r="I27" s="10">
        <f t="shared" si="3"/>
        <v>44.599999999999994</v>
      </c>
      <c r="J27" s="10">
        <f t="shared" si="3"/>
        <v>44.709999999999994</v>
      </c>
      <c r="K27" s="10">
        <f t="shared" si="3"/>
        <v>199.76</v>
      </c>
      <c r="L27" s="10">
        <f t="shared" si="3"/>
        <v>1380.0700000000002</v>
      </c>
      <c r="M27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8"/>
  <sheetViews>
    <sheetView topLeftCell="A6" zoomScale="95" zoomScaleNormal="95" workbookViewId="0">
      <selection activeCell="O28" sqref="O28"/>
    </sheetView>
  </sheetViews>
  <sheetFormatPr defaultRowHeight="15"/>
  <cols>
    <col min="1" max="1" width="7.7109375" customWidth="1"/>
    <col min="2" max="2" width="22.42578125" customWidth="1"/>
  </cols>
  <sheetData>
    <row r="1" spans="1:13" ht="15" customHeight="1">
      <c r="A1" s="66" t="s">
        <v>0</v>
      </c>
      <c r="B1" s="66" t="s">
        <v>1</v>
      </c>
      <c r="C1" s="42" t="s">
        <v>2</v>
      </c>
      <c r="D1" s="68" t="s">
        <v>3</v>
      </c>
      <c r="E1" s="69"/>
      <c r="F1" s="70"/>
      <c r="G1" s="43" t="s">
        <v>4</v>
      </c>
      <c r="H1" s="42" t="s">
        <v>2</v>
      </c>
      <c r="I1" s="68" t="s">
        <v>3</v>
      </c>
      <c r="J1" s="69"/>
      <c r="K1" s="70"/>
      <c r="L1" s="43" t="s">
        <v>4</v>
      </c>
      <c r="M1" s="42" t="s">
        <v>5</v>
      </c>
    </row>
    <row r="2" spans="1:13" ht="15" customHeight="1">
      <c r="A2" s="67"/>
      <c r="B2" s="67"/>
      <c r="C2" s="44" t="s">
        <v>6</v>
      </c>
      <c r="D2" s="71" t="s">
        <v>7</v>
      </c>
      <c r="E2" s="72"/>
      <c r="F2" s="73"/>
      <c r="G2" s="45" t="s">
        <v>8</v>
      </c>
      <c r="H2" s="44" t="s">
        <v>6</v>
      </c>
      <c r="I2" s="71" t="s">
        <v>9</v>
      </c>
      <c r="J2" s="72"/>
      <c r="K2" s="73"/>
      <c r="L2" s="45" t="s">
        <v>8</v>
      </c>
      <c r="M2" s="44" t="s">
        <v>10</v>
      </c>
    </row>
    <row r="3" spans="1:13" ht="15.75" thickBot="1">
      <c r="A3" s="67"/>
      <c r="B3" s="67"/>
      <c r="C3" s="45"/>
      <c r="D3" s="74"/>
      <c r="E3" s="75"/>
      <c r="F3" s="76"/>
      <c r="G3" s="46"/>
      <c r="H3" s="45"/>
      <c r="I3" s="74"/>
      <c r="J3" s="75"/>
      <c r="K3" s="76"/>
      <c r="L3" s="47"/>
      <c r="M3" s="45"/>
    </row>
    <row r="4" spans="1:13">
      <c r="A4" s="67"/>
      <c r="B4" s="67"/>
      <c r="C4" s="45"/>
      <c r="D4" s="48"/>
      <c r="E4" s="49"/>
      <c r="F4" s="48"/>
      <c r="G4" s="48"/>
      <c r="H4" s="45"/>
      <c r="I4" s="48"/>
      <c r="J4" s="48"/>
      <c r="K4" s="48"/>
      <c r="L4" s="48"/>
      <c r="M4" s="45"/>
    </row>
    <row r="5" spans="1:13">
      <c r="A5" s="67"/>
      <c r="B5" s="67"/>
      <c r="C5" s="45"/>
      <c r="D5" s="49" t="s">
        <v>11</v>
      </c>
      <c r="E5" s="49" t="s">
        <v>12</v>
      </c>
      <c r="F5" s="49" t="s">
        <v>13</v>
      </c>
      <c r="G5" s="48" t="s">
        <v>14</v>
      </c>
      <c r="H5" s="45"/>
      <c r="I5" s="49" t="s">
        <v>11</v>
      </c>
      <c r="J5" s="49" t="s">
        <v>12</v>
      </c>
      <c r="K5" s="49" t="s">
        <v>13</v>
      </c>
      <c r="L5" s="49" t="s">
        <v>15</v>
      </c>
      <c r="M5" s="45"/>
    </row>
    <row r="6" spans="1:13">
      <c r="A6" s="37" t="s">
        <v>16</v>
      </c>
      <c r="B6" s="39" t="s">
        <v>17</v>
      </c>
      <c r="C6" s="38"/>
      <c r="D6" s="37"/>
      <c r="E6" s="37"/>
      <c r="F6" s="37"/>
      <c r="G6" s="37"/>
      <c r="H6" s="37"/>
      <c r="I6" s="37"/>
      <c r="J6" s="38"/>
      <c r="K6" s="37"/>
      <c r="L6" s="37"/>
      <c r="M6" s="38"/>
    </row>
    <row r="7" spans="1:13" ht="27" customHeight="1">
      <c r="A7" s="37"/>
      <c r="B7" s="38" t="s">
        <v>118</v>
      </c>
      <c r="C7" s="38">
        <v>154</v>
      </c>
      <c r="D7" s="38">
        <v>3.8</v>
      </c>
      <c r="E7" s="38">
        <v>5.9</v>
      </c>
      <c r="F7" s="38">
        <v>23.7</v>
      </c>
      <c r="G7" s="38">
        <v>164</v>
      </c>
      <c r="H7" s="38">
        <v>184.5</v>
      </c>
      <c r="I7" s="38">
        <v>4.49</v>
      </c>
      <c r="J7" s="38">
        <v>7.01</v>
      </c>
      <c r="K7" s="38">
        <v>27.8</v>
      </c>
      <c r="L7" s="38">
        <v>193.4</v>
      </c>
      <c r="M7" s="38" t="s">
        <v>76</v>
      </c>
    </row>
    <row r="8" spans="1:13" ht="18.75" customHeight="1">
      <c r="A8" s="38" t="s">
        <v>97</v>
      </c>
      <c r="B8" s="12" t="s">
        <v>46</v>
      </c>
      <c r="C8" s="12">
        <v>160</v>
      </c>
      <c r="D8" s="12">
        <v>7.0000000000000007E-2</v>
      </c>
      <c r="E8" s="12">
        <v>0</v>
      </c>
      <c r="F8" s="12">
        <v>7.28</v>
      </c>
      <c r="G8" s="12">
        <v>28</v>
      </c>
      <c r="H8" s="12">
        <v>180</v>
      </c>
      <c r="I8" s="12">
        <v>0.09</v>
      </c>
      <c r="J8" s="12">
        <v>0.09</v>
      </c>
      <c r="K8" s="12">
        <v>8.1999999999999993</v>
      </c>
      <c r="L8" s="12">
        <v>31.1</v>
      </c>
      <c r="M8" s="12" t="s">
        <v>20</v>
      </c>
    </row>
    <row r="9" spans="1:13">
      <c r="A9" s="38"/>
      <c r="B9" s="38" t="s">
        <v>62</v>
      </c>
      <c r="C9" s="38">
        <v>35</v>
      </c>
      <c r="D9" s="38">
        <v>3.92</v>
      </c>
      <c r="E9" s="38">
        <v>2</v>
      </c>
      <c r="F9" s="38">
        <v>15.48</v>
      </c>
      <c r="G9" s="38">
        <v>96.3</v>
      </c>
      <c r="H9" s="38">
        <v>40</v>
      </c>
      <c r="I9" s="38">
        <v>4.4800000000000004</v>
      </c>
      <c r="J9" s="38">
        <v>2.8</v>
      </c>
      <c r="K9" s="38">
        <v>17.690000000000001</v>
      </c>
      <c r="L9" s="38">
        <v>110.05</v>
      </c>
      <c r="M9" s="38" t="s">
        <v>147</v>
      </c>
    </row>
    <row r="10" spans="1:13" ht="19.5" customHeight="1">
      <c r="A10" s="38"/>
      <c r="B10" s="37" t="s">
        <v>23</v>
      </c>
      <c r="C10" s="37">
        <f t="shared" ref="C10:L10" si="0">SUM(C7:C9)</f>
        <v>349</v>
      </c>
      <c r="D10" s="50">
        <f t="shared" si="0"/>
        <v>7.7899999999999991</v>
      </c>
      <c r="E10" s="37">
        <f t="shared" si="0"/>
        <v>7.9</v>
      </c>
      <c r="F10" s="37">
        <f t="shared" si="0"/>
        <v>46.46</v>
      </c>
      <c r="G10" s="37">
        <f>SUM(G7:G9)</f>
        <v>288.3</v>
      </c>
      <c r="H10" s="37">
        <f t="shared" si="0"/>
        <v>404.5</v>
      </c>
      <c r="I10" s="37">
        <f t="shared" si="0"/>
        <v>9.06</v>
      </c>
      <c r="J10" s="37">
        <f t="shared" si="0"/>
        <v>9.8999999999999986</v>
      </c>
      <c r="K10" s="37">
        <f t="shared" si="0"/>
        <v>53.69</v>
      </c>
      <c r="L10" s="37">
        <f t="shared" si="0"/>
        <v>334.55</v>
      </c>
      <c r="M10" s="38"/>
    </row>
    <row r="11" spans="1:13">
      <c r="A11" s="38"/>
      <c r="B11" s="37" t="s">
        <v>24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8"/>
    </row>
    <row r="12" spans="1:13">
      <c r="A12" s="38"/>
      <c r="B12" s="38" t="s">
        <v>162</v>
      </c>
      <c r="C12" s="51">
        <v>100</v>
      </c>
      <c r="D12" s="51">
        <v>0.3</v>
      </c>
      <c r="E12" s="51">
        <v>0</v>
      </c>
      <c r="F12" s="51">
        <v>12</v>
      </c>
      <c r="G12" s="51">
        <v>48</v>
      </c>
      <c r="H12" s="51">
        <v>100</v>
      </c>
      <c r="I12" s="51">
        <v>0.3</v>
      </c>
      <c r="J12" s="51">
        <v>0</v>
      </c>
      <c r="K12" s="51">
        <v>12</v>
      </c>
      <c r="L12" s="51">
        <v>48</v>
      </c>
      <c r="M12" s="51" t="s">
        <v>31</v>
      </c>
    </row>
    <row r="13" spans="1:13">
      <c r="A13" s="38"/>
      <c r="B13" s="38" t="s">
        <v>163</v>
      </c>
      <c r="C13" s="51">
        <v>12</v>
      </c>
      <c r="D13" s="51">
        <v>0.88</v>
      </c>
      <c r="E13" s="51">
        <v>1.99</v>
      </c>
      <c r="F13" s="51">
        <v>7.9</v>
      </c>
      <c r="G13" s="51">
        <v>53.04</v>
      </c>
      <c r="H13" s="51">
        <v>12</v>
      </c>
      <c r="I13" s="51">
        <v>0.88</v>
      </c>
      <c r="J13" s="51">
        <v>1.99</v>
      </c>
      <c r="K13" s="51">
        <v>7.9</v>
      </c>
      <c r="L13" s="51">
        <v>53.04</v>
      </c>
      <c r="M13" s="51" t="s">
        <v>164</v>
      </c>
    </row>
    <row r="14" spans="1:13">
      <c r="A14" s="38"/>
      <c r="B14" s="37" t="s">
        <v>27</v>
      </c>
      <c r="C14" s="52">
        <v>112</v>
      </c>
      <c r="D14" s="52">
        <v>1.88</v>
      </c>
      <c r="E14" s="52">
        <v>1.99</v>
      </c>
      <c r="F14" s="52">
        <v>19.899999999999999</v>
      </c>
      <c r="G14" s="52">
        <v>101.4</v>
      </c>
      <c r="H14" s="52">
        <v>112</v>
      </c>
      <c r="I14" s="52">
        <v>1.88</v>
      </c>
      <c r="J14" s="52">
        <v>1.99</v>
      </c>
      <c r="K14" s="52">
        <v>19.899999999999999</v>
      </c>
      <c r="L14" s="52">
        <v>101.4</v>
      </c>
      <c r="M14" s="51"/>
    </row>
    <row r="15" spans="1:13" ht="14.25" customHeight="1">
      <c r="A15" s="38"/>
      <c r="B15" s="39" t="s">
        <v>28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8"/>
    </row>
    <row r="16" spans="1:13" ht="12" customHeight="1">
      <c r="A16" s="38"/>
      <c r="B16" s="40" t="s">
        <v>160</v>
      </c>
      <c r="C16" s="38">
        <v>30</v>
      </c>
      <c r="D16" s="38">
        <v>0.4</v>
      </c>
      <c r="E16" s="38">
        <v>1.5</v>
      </c>
      <c r="F16" s="38">
        <v>2.1</v>
      </c>
      <c r="G16" s="38">
        <v>24</v>
      </c>
      <c r="H16" s="38">
        <v>50</v>
      </c>
      <c r="I16" s="38">
        <v>0.7</v>
      </c>
      <c r="J16" s="38">
        <v>2.5</v>
      </c>
      <c r="K16" s="38">
        <v>3.5</v>
      </c>
      <c r="L16" s="38">
        <v>40</v>
      </c>
      <c r="M16" s="38" t="s">
        <v>161</v>
      </c>
    </row>
    <row r="17" spans="1:13" ht="14.25" customHeight="1">
      <c r="A17" s="38"/>
      <c r="B17" s="38" t="s">
        <v>49</v>
      </c>
      <c r="C17" s="38">
        <v>150</v>
      </c>
      <c r="D17" s="38">
        <v>1</v>
      </c>
      <c r="E17" s="38">
        <v>1.5</v>
      </c>
      <c r="F17" s="38">
        <v>6.6</v>
      </c>
      <c r="G17" s="38">
        <v>44</v>
      </c>
      <c r="H17" s="38">
        <v>180</v>
      </c>
      <c r="I17" s="38">
        <v>1.17</v>
      </c>
      <c r="J17" s="38">
        <v>1.8</v>
      </c>
      <c r="K17" s="38">
        <v>7.9</v>
      </c>
      <c r="L17" s="38">
        <v>53.1</v>
      </c>
      <c r="M17" s="38" t="s">
        <v>50</v>
      </c>
    </row>
    <row r="18" spans="1:13" ht="14.25" customHeight="1">
      <c r="A18" s="38"/>
      <c r="B18" s="38" t="s">
        <v>85</v>
      </c>
      <c r="C18" s="38">
        <v>50</v>
      </c>
      <c r="D18" s="38">
        <v>7.15</v>
      </c>
      <c r="E18" s="38">
        <v>9.8000000000000007</v>
      </c>
      <c r="F18" s="38">
        <v>1.4</v>
      </c>
      <c r="G18" s="38">
        <v>122.5</v>
      </c>
      <c r="H18" s="38">
        <v>70</v>
      </c>
      <c r="I18" s="38">
        <v>11.49</v>
      </c>
      <c r="J18" s="38">
        <v>14.7</v>
      </c>
      <c r="K18" s="38">
        <v>1.63</v>
      </c>
      <c r="L18" s="38">
        <v>180.2</v>
      </c>
      <c r="M18" s="38" t="s">
        <v>59</v>
      </c>
    </row>
    <row r="19" spans="1:13" ht="18" customHeight="1">
      <c r="A19" s="38"/>
      <c r="B19" s="38" t="s">
        <v>29</v>
      </c>
      <c r="C19" s="38">
        <v>110</v>
      </c>
      <c r="D19" s="38">
        <v>2.42</v>
      </c>
      <c r="E19" s="38">
        <v>3.73</v>
      </c>
      <c r="F19" s="38">
        <v>16.190000000000001</v>
      </c>
      <c r="G19" s="38">
        <v>108.3</v>
      </c>
      <c r="H19" s="38">
        <v>130</v>
      </c>
      <c r="I19" s="38">
        <v>2.86</v>
      </c>
      <c r="J19" s="38">
        <v>4.4400000000000004</v>
      </c>
      <c r="K19" s="38">
        <v>19.149999999999999</v>
      </c>
      <c r="L19" s="38">
        <v>128.33000000000001</v>
      </c>
      <c r="M19" s="38" t="s">
        <v>149</v>
      </c>
    </row>
    <row r="20" spans="1:13" ht="25.5" customHeight="1">
      <c r="A20" s="38"/>
      <c r="B20" s="38" t="s">
        <v>30</v>
      </c>
      <c r="C20" s="41">
        <v>150</v>
      </c>
      <c r="D20" s="41">
        <v>0.4</v>
      </c>
      <c r="E20" s="41">
        <v>7.0000000000000007E-2</v>
      </c>
      <c r="F20" s="41">
        <v>21.87</v>
      </c>
      <c r="G20" s="41">
        <v>88.24</v>
      </c>
      <c r="H20" s="41">
        <v>180</v>
      </c>
      <c r="I20" s="41">
        <v>0.5</v>
      </c>
      <c r="J20" s="41">
        <v>0.09</v>
      </c>
      <c r="K20" s="41">
        <v>26.25</v>
      </c>
      <c r="L20" s="41">
        <v>105.8</v>
      </c>
      <c r="M20" s="38" t="s">
        <v>31</v>
      </c>
    </row>
    <row r="21" spans="1:13" ht="25.5">
      <c r="A21" s="38"/>
      <c r="B21" s="38" t="s">
        <v>32</v>
      </c>
      <c r="C21" s="38">
        <v>40</v>
      </c>
      <c r="D21" s="38">
        <v>3.24</v>
      </c>
      <c r="E21" s="38">
        <v>0.56000000000000005</v>
      </c>
      <c r="F21" s="38">
        <v>21.24</v>
      </c>
      <c r="G21" s="38">
        <v>103.2</v>
      </c>
      <c r="H21" s="38">
        <v>47.5</v>
      </c>
      <c r="I21" s="38">
        <v>3.84</v>
      </c>
      <c r="J21" s="38">
        <v>0.66</v>
      </c>
      <c r="K21" s="38">
        <v>25.22</v>
      </c>
      <c r="L21" s="38">
        <v>122.55</v>
      </c>
      <c r="M21" s="38" t="s">
        <v>37</v>
      </c>
    </row>
    <row r="22" spans="1:13">
      <c r="A22" s="38"/>
      <c r="B22" s="37" t="s">
        <v>33</v>
      </c>
      <c r="C22" s="37">
        <f t="shared" ref="C22:L22" si="1">SUM(C16:C21)</f>
        <v>530</v>
      </c>
      <c r="D22" s="37">
        <f t="shared" si="1"/>
        <v>14.610000000000001</v>
      </c>
      <c r="E22" s="37">
        <f t="shared" si="1"/>
        <v>17.16</v>
      </c>
      <c r="F22" s="37">
        <f t="shared" si="1"/>
        <v>69.399999999999991</v>
      </c>
      <c r="G22" s="37">
        <f t="shared" si="1"/>
        <v>490.24</v>
      </c>
      <c r="H22" s="37">
        <f t="shared" si="1"/>
        <v>657.5</v>
      </c>
      <c r="I22" s="37">
        <f t="shared" si="1"/>
        <v>20.56</v>
      </c>
      <c r="J22" s="37">
        <f t="shared" si="1"/>
        <v>24.19</v>
      </c>
      <c r="K22" s="37">
        <f t="shared" si="1"/>
        <v>83.65</v>
      </c>
      <c r="L22" s="37">
        <f t="shared" si="1"/>
        <v>629.98</v>
      </c>
      <c r="M22" s="38"/>
    </row>
    <row r="23" spans="1:13">
      <c r="A23" s="38"/>
      <c r="B23" s="37" t="s">
        <v>34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>
      <c r="A24" s="38"/>
      <c r="B24" s="38" t="s">
        <v>99</v>
      </c>
      <c r="C24" s="38">
        <v>50</v>
      </c>
      <c r="D24" s="38">
        <v>3.04</v>
      </c>
      <c r="E24" s="38">
        <v>6.9</v>
      </c>
      <c r="F24" s="38">
        <v>2.6</v>
      </c>
      <c r="G24" s="38">
        <v>95</v>
      </c>
      <c r="H24" s="38">
        <v>80</v>
      </c>
      <c r="I24" s="38">
        <v>8.7100000000000009</v>
      </c>
      <c r="J24" s="38">
        <v>11</v>
      </c>
      <c r="K24" s="38">
        <v>4.2</v>
      </c>
      <c r="L24" s="38">
        <v>151</v>
      </c>
      <c r="M24" s="38" t="s">
        <v>124</v>
      </c>
    </row>
    <row r="25" spans="1:13">
      <c r="A25" s="38"/>
      <c r="B25" s="38" t="s">
        <v>35</v>
      </c>
      <c r="C25" s="38">
        <v>150</v>
      </c>
      <c r="D25" s="38">
        <v>3.24</v>
      </c>
      <c r="E25" s="38">
        <v>2.4700000000000002</v>
      </c>
      <c r="F25" s="38">
        <v>10.27</v>
      </c>
      <c r="G25" s="38">
        <v>73.5</v>
      </c>
      <c r="H25" s="38">
        <v>150</v>
      </c>
      <c r="I25" s="38">
        <v>3.24</v>
      </c>
      <c r="J25" s="38">
        <v>2.4700000000000002</v>
      </c>
      <c r="K25" s="38">
        <v>10.27</v>
      </c>
      <c r="L25" s="38">
        <v>73.5</v>
      </c>
      <c r="M25" s="38" t="s">
        <v>36</v>
      </c>
    </row>
    <row r="26" spans="1:13" ht="25.5">
      <c r="A26" s="38"/>
      <c r="B26" s="38" t="s">
        <v>32</v>
      </c>
      <c r="C26" s="38">
        <v>20</v>
      </c>
      <c r="D26" s="38">
        <v>0.81</v>
      </c>
      <c r="E26" s="38">
        <v>0.14000000000000001</v>
      </c>
      <c r="F26" s="38">
        <v>5.31</v>
      </c>
      <c r="G26" s="38">
        <v>51.6</v>
      </c>
      <c r="H26" s="38">
        <v>20</v>
      </c>
      <c r="I26" s="38">
        <v>0.81</v>
      </c>
      <c r="J26" s="38">
        <v>0.14000000000000001</v>
      </c>
      <c r="K26" s="38">
        <v>5.31</v>
      </c>
      <c r="L26" s="38">
        <v>51.6</v>
      </c>
      <c r="M26" s="38" t="s">
        <v>37</v>
      </c>
    </row>
    <row r="27" spans="1:13">
      <c r="A27" s="38"/>
      <c r="B27" s="37" t="s">
        <v>38</v>
      </c>
      <c r="C27" s="37">
        <f t="shared" ref="C27:L27" si="2">SUM(C24:C26)</f>
        <v>220</v>
      </c>
      <c r="D27" s="37">
        <f t="shared" si="2"/>
        <v>7.09</v>
      </c>
      <c r="E27" s="37">
        <f t="shared" si="2"/>
        <v>9.5100000000000016</v>
      </c>
      <c r="F27" s="37">
        <f t="shared" si="2"/>
        <v>18.18</v>
      </c>
      <c r="G27" s="37">
        <f t="shared" si="2"/>
        <v>220.1</v>
      </c>
      <c r="H27" s="37">
        <f t="shared" si="2"/>
        <v>250</v>
      </c>
      <c r="I27" s="37">
        <f t="shared" si="2"/>
        <v>12.760000000000002</v>
      </c>
      <c r="J27" s="37">
        <f t="shared" si="2"/>
        <v>13.610000000000001</v>
      </c>
      <c r="K27" s="37">
        <f t="shared" si="2"/>
        <v>19.779999999999998</v>
      </c>
      <c r="L27" s="37">
        <f t="shared" si="2"/>
        <v>276.10000000000002</v>
      </c>
      <c r="M27" s="38"/>
    </row>
    <row r="28" spans="1:13">
      <c r="A28" s="38"/>
      <c r="B28" s="37" t="s">
        <v>48</v>
      </c>
      <c r="C28" s="37">
        <f t="shared" ref="C28:L28" si="3">C10+C14+C22+C27</f>
        <v>1211</v>
      </c>
      <c r="D28" s="37">
        <f t="shared" si="3"/>
        <v>31.37</v>
      </c>
      <c r="E28" s="37">
        <f t="shared" si="3"/>
        <v>36.56</v>
      </c>
      <c r="F28" s="37">
        <f t="shared" si="3"/>
        <v>153.94</v>
      </c>
      <c r="G28" s="37">
        <f t="shared" si="3"/>
        <v>1100.04</v>
      </c>
      <c r="H28" s="37">
        <f t="shared" si="3"/>
        <v>1424</v>
      </c>
      <c r="I28" s="37">
        <f t="shared" si="3"/>
        <v>44.260000000000005</v>
      </c>
      <c r="J28" s="37">
        <f t="shared" si="3"/>
        <v>49.69</v>
      </c>
      <c r="K28" s="37">
        <f t="shared" si="3"/>
        <v>177.02</v>
      </c>
      <c r="L28" s="37">
        <f t="shared" si="3"/>
        <v>1342.0300000000002</v>
      </c>
      <c r="M28" s="38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topLeftCell="A6" workbookViewId="0">
      <selection activeCell="P26" sqref="P26"/>
    </sheetView>
  </sheetViews>
  <sheetFormatPr defaultRowHeight="15"/>
  <cols>
    <col min="2" max="2" width="28.7109375" customWidth="1"/>
    <col min="4" max="4" width="7.85546875" customWidth="1"/>
    <col min="5" max="5" width="7.7109375" customWidth="1"/>
    <col min="6" max="6" width="7" customWidth="1"/>
    <col min="7" max="7" width="8.140625" customWidth="1"/>
  </cols>
  <sheetData>
    <row r="1" spans="1:13">
      <c r="A1" s="62" t="s">
        <v>0</v>
      </c>
      <c r="B1" s="62" t="s">
        <v>1</v>
      </c>
      <c r="C1" s="1" t="s">
        <v>2</v>
      </c>
      <c r="D1" s="53" t="s">
        <v>3</v>
      </c>
      <c r="E1" s="54"/>
      <c r="F1" s="55"/>
      <c r="G1" s="2" t="s">
        <v>4</v>
      </c>
      <c r="H1" s="1" t="s">
        <v>2</v>
      </c>
      <c r="I1" s="53" t="s">
        <v>3</v>
      </c>
      <c r="J1" s="54"/>
      <c r="K1" s="55"/>
      <c r="L1" s="2" t="s">
        <v>4</v>
      </c>
      <c r="M1" s="1" t="s">
        <v>5</v>
      </c>
    </row>
    <row r="2" spans="1:13">
      <c r="A2" s="63"/>
      <c r="B2" s="63"/>
      <c r="C2" s="3" t="s">
        <v>6</v>
      </c>
      <c r="D2" s="56" t="s">
        <v>7</v>
      </c>
      <c r="E2" s="57"/>
      <c r="F2" s="58"/>
      <c r="G2" s="4" t="s">
        <v>8</v>
      </c>
      <c r="H2" s="3" t="s">
        <v>6</v>
      </c>
      <c r="I2" s="56" t="s">
        <v>9</v>
      </c>
      <c r="J2" s="57"/>
      <c r="K2" s="58"/>
      <c r="L2" s="4" t="s">
        <v>8</v>
      </c>
      <c r="M2" s="3" t="s">
        <v>10</v>
      </c>
    </row>
    <row r="3" spans="1:13" ht="15.75" thickBot="1">
      <c r="A3" s="63"/>
      <c r="B3" s="63"/>
      <c r="C3" s="5"/>
      <c r="D3" s="59"/>
      <c r="E3" s="60"/>
      <c r="F3" s="61"/>
      <c r="G3" s="6"/>
      <c r="H3" s="5"/>
      <c r="I3" s="59"/>
      <c r="J3" s="60"/>
      <c r="K3" s="61"/>
      <c r="L3" s="7"/>
      <c r="M3" s="4"/>
    </row>
    <row r="4" spans="1:13">
      <c r="A4" s="63"/>
      <c r="B4" s="63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63"/>
      <c r="B5" s="63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7.25" customHeight="1">
      <c r="A7" s="10"/>
      <c r="B7" s="12" t="s">
        <v>43</v>
      </c>
      <c r="C7" s="12">
        <v>154</v>
      </c>
      <c r="D7" s="12">
        <v>3.8</v>
      </c>
      <c r="E7" s="12">
        <v>5.9</v>
      </c>
      <c r="F7" s="12">
        <v>17.600000000000001</v>
      </c>
      <c r="G7" s="12">
        <v>138</v>
      </c>
      <c r="H7" s="12">
        <v>184.5</v>
      </c>
      <c r="I7" s="12">
        <v>4.5</v>
      </c>
      <c r="J7" s="12">
        <v>7.02</v>
      </c>
      <c r="K7" s="12">
        <v>21.06</v>
      </c>
      <c r="L7" s="12">
        <v>165.6</v>
      </c>
      <c r="M7" s="12" t="s">
        <v>44</v>
      </c>
    </row>
    <row r="8" spans="1:13">
      <c r="A8" s="12" t="s">
        <v>86</v>
      </c>
      <c r="B8" s="12" t="s">
        <v>46</v>
      </c>
      <c r="C8" s="12">
        <v>160</v>
      </c>
      <c r="D8" s="12">
        <v>7.0000000000000007E-2</v>
      </c>
      <c r="E8" s="12">
        <v>0</v>
      </c>
      <c r="F8" s="12">
        <v>7.28</v>
      </c>
      <c r="G8" s="12">
        <v>28</v>
      </c>
      <c r="H8" s="12">
        <v>180</v>
      </c>
      <c r="I8" s="12">
        <v>0.09</v>
      </c>
      <c r="J8" s="12">
        <v>0.09</v>
      </c>
      <c r="K8" s="12">
        <v>8.1999999999999993</v>
      </c>
      <c r="L8" s="12">
        <v>31.1</v>
      </c>
      <c r="M8" s="12" t="s">
        <v>20</v>
      </c>
    </row>
    <row r="9" spans="1:13">
      <c r="A9" s="12"/>
      <c r="B9" s="12" t="s">
        <v>21</v>
      </c>
      <c r="C9" s="12">
        <v>35</v>
      </c>
      <c r="D9" s="12">
        <v>2.4</v>
      </c>
      <c r="E9" s="12">
        <v>4.4000000000000004</v>
      </c>
      <c r="F9" s="12">
        <v>14.5</v>
      </c>
      <c r="G9" s="12">
        <v>109</v>
      </c>
      <c r="H9" s="12">
        <v>40</v>
      </c>
      <c r="I9" s="12">
        <v>2.4</v>
      </c>
      <c r="J9" s="12">
        <v>8.6</v>
      </c>
      <c r="K9" s="12">
        <v>14.6</v>
      </c>
      <c r="L9" s="12">
        <v>146</v>
      </c>
      <c r="M9" s="12" t="s">
        <v>22</v>
      </c>
    </row>
    <row r="10" spans="1:13" ht="19.5" customHeight="1">
      <c r="A10" s="13"/>
      <c r="B10" s="10" t="s">
        <v>23</v>
      </c>
      <c r="C10" s="10">
        <f t="shared" ref="C10:L10" si="0">SUM(C7:C9)</f>
        <v>349</v>
      </c>
      <c r="D10" s="17">
        <f t="shared" si="0"/>
        <v>6.27</v>
      </c>
      <c r="E10" s="10">
        <f t="shared" si="0"/>
        <v>10.3</v>
      </c>
      <c r="F10" s="10">
        <f t="shared" si="0"/>
        <v>39.380000000000003</v>
      </c>
      <c r="G10" s="10">
        <f t="shared" si="0"/>
        <v>275</v>
      </c>
      <c r="H10" s="10">
        <f t="shared" si="0"/>
        <v>404.5</v>
      </c>
      <c r="I10" s="10">
        <f t="shared" si="0"/>
        <v>6.99</v>
      </c>
      <c r="J10" s="10">
        <f t="shared" si="0"/>
        <v>15.709999999999999</v>
      </c>
      <c r="K10" s="10">
        <f t="shared" si="0"/>
        <v>43.86</v>
      </c>
      <c r="L10" s="10">
        <f t="shared" si="0"/>
        <v>342.7</v>
      </c>
      <c r="M10" s="12"/>
    </row>
    <row r="11" spans="1:13">
      <c r="A11" s="13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>
      <c r="A12" s="13"/>
      <c r="B12" s="12" t="s">
        <v>162</v>
      </c>
      <c r="C12" s="31">
        <v>100</v>
      </c>
      <c r="D12" s="31">
        <v>0.3</v>
      </c>
      <c r="E12" s="31">
        <v>0</v>
      </c>
      <c r="F12" s="31">
        <v>12</v>
      </c>
      <c r="G12" s="31">
        <v>48</v>
      </c>
      <c r="H12" s="31">
        <v>100</v>
      </c>
      <c r="I12" s="31">
        <v>0.3</v>
      </c>
      <c r="J12" s="31">
        <v>0</v>
      </c>
      <c r="K12" s="31">
        <v>12</v>
      </c>
      <c r="L12" s="31">
        <v>48</v>
      </c>
      <c r="M12" s="31" t="s">
        <v>31</v>
      </c>
    </row>
    <row r="13" spans="1:13">
      <c r="A13" s="13"/>
      <c r="B13" s="12" t="s">
        <v>163</v>
      </c>
      <c r="C13" s="31">
        <v>12</v>
      </c>
      <c r="D13" s="31">
        <v>0.88</v>
      </c>
      <c r="E13" s="31">
        <v>1.99</v>
      </c>
      <c r="F13" s="31">
        <v>7.9</v>
      </c>
      <c r="G13" s="31">
        <v>53.04</v>
      </c>
      <c r="H13" s="31">
        <v>12</v>
      </c>
      <c r="I13" s="31">
        <v>0.88</v>
      </c>
      <c r="J13" s="31">
        <v>1.99</v>
      </c>
      <c r="K13" s="31">
        <v>7.9</v>
      </c>
      <c r="L13" s="31">
        <v>53.04</v>
      </c>
      <c r="M13" s="31" t="s">
        <v>164</v>
      </c>
    </row>
    <row r="14" spans="1:13">
      <c r="A14" s="13"/>
      <c r="B14" s="10" t="s">
        <v>27</v>
      </c>
      <c r="C14" s="32">
        <v>112</v>
      </c>
      <c r="D14" s="32">
        <v>1.88</v>
      </c>
      <c r="E14" s="32">
        <v>1.99</v>
      </c>
      <c r="F14" s="32">
        <v>19.899999999999999</v>
      </c>
      <c r="G14" s="32">
        <v>101.4</v>
      </c>
      <c r="H14" s="32">
        <v>112</v>
      </c>
      <c r="I14" s="32">
        <v>1.88</v>
      </c>
      <c r="J14" s="32">
        <v>1.99</v>
      </c>
      <c r="K14" s="32">
        <v>19.899999999999999</v>
      </c>
      <c r="L14" s="32">
        <v>101.4</v>
      </c>
      <c r="M14" s="31"/>
    </row>
    <row r="15" spans="1:13">
      <c r="A15" s="13"/>
      <c r="B15" s="11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2"/>
    </row>
    <row r="16" spans="1:13">
      <c r="A16" s="13"/>
      <c r="B16" s="15" t="s">
        <v>174</v>
      </c>
      <c r="C16" s="14">
        <v>30</v>
      </c>
      <c r="D16" s="14">
        <v>0.45</v>
      </c>
      <c r="E16" s="14">
        <v>0</v>
      </c>
      <c r="F16" s="14">
        <v>2.17</v>
      </c>
      <c r="G16" s="14">
        <v>10.5</v>
      </c>
      <c r="H16" s="14">
        <v>50</v>
      </c>
      <c r="I16" s="14">
        <v>0.67</v>
      </c>
      <c r="J16" s="14">
        <v>0</v>
      </c>
      <c r="K16" s="14">
        <v>3.58</v>
      </c>
      <c r="L16" s="14">
        <v>17.5</v>
      </c>
      <c r="M16" s="12" t="s">
        <v>119</v>
      </c>
    </row>
    <row r="17" spans="1:13" ht="15" customHeight="1">
      <c r="A17" s="13"/>
      <c r="B17" s="12" t="s">
        <v>111</v>
      </c>
      <c r="C17" s="12">
        <v>150</v>
      </c>
      <c r="D17" s="12">
        <v>1.26</v>
      </c>
      <c r="E17" s="12">
        <v>3.44</v>
      </c>
      <c r="F17" s="12">
        <v>5.66</v>
      </c>
      <c r="G17" s="12">
        <v>59.08</v>
      </c>
      <c r="H17" s="12">
        <v>180</v>
      </c>
      <c r="I17" s="12">
        <v>1.52</v>
      </c>
      <c r="J17" s="12">
        <v>4.13</v>
      </c>
      <c r="K17" s="12">
        <v>6.79</v>
      </c>
      <c r="L17" s="12">
        <v>70.900000000000006</v>
      </c>
      <c r="M17" s="12" t="s">
        <v>74</v>
      </c>
    </row>
    <row r="18" spans="1:13" ht="12" customHeight="1">
      <c r="A18" s="13"/>
      <c r="B18" s="12" t="s">
        <v>154</v>
      </c>
      <c r="C18" s="12">
        <v>120</v>
      </c>
      <c r="D18" s="12">
        <v>14.12</v>
      </c>
      <c r="E18" s="12">
        <v>14.65</v>
      </c>
      <c r="F18" s="12">
        <v>20.9</v>
      </c>
      <c r="G18" s="12">
        <v>271.68</v>
      </c>
      <c r="H18" s="12">
        <v>150</v>
      </c>
      <c r="I18" s="12">
        <v>17.670000000000002</v>
      </c>
      <c r="J18" s="12">
        <v>18.309999999999999</v>
      </c>
      <c r="K18" s="12">
        <v>26.12</v>
      </c>
      <c r="L18" s="12">
        <v>339.6</v>
      </c>
      <c r="M18" s="12" t="s">
        <v>155</v>
      </c>
    </row>
    <row r="19" spans="1:13">
      <c r="A19" s="13"/>
      <c r="B19" s="12" t="s">
        <v>65</v>
      </c>
      <c r="C19" s="12">
        <v>150</v>
      </c>
      <c r="D19" s="12">
        <v>0.4</v>
      </c>
      <c r="E19" s="12">
        <v>7.0000000000000007E-2</v>
      </c>
      <c r="F19" s="12">
        <v>21.87</v>
      </c>
      <c r="G19" s="12">
        <v>88.24</v>
      </c>
      <c r="H19" s="14">
        <v>180</v>
      </c>
      <c r="I19" s="14">
        <v>0.5</v>
      </c>
      <c r="J19" s="14">
        <v>0.09</v>
      </c>
      <c r="K19" s="14">
        <v>26.25</v>
      </c>
      <c r="L19" s="14">
        <v>105.8</v>
      </c>
      <c r="M19" s="12" t="s">
        <v>31</v>
      </c>
    </row>
    <row r="20" spans="1:13" ht="14.25" customHeight="1">
      <c r="A20" s="13"/>
      <c r="B20" s="12" t="s">
        <v>32</v>
      </c>
      <c r="C20" s="12">
        <v>30</v>
      </c>
      <c r="D20" s="12">
        <v>2.42</v>
      </c>
      <c r="E20" s="12">
        <v>0.42</v>
      </c>
      <c r="F20" s="12">
        <v>15.92</v>
      </c>
      <c r="G20" s="12">
        <v>77.400000000000006</v>
      </c>
      <c r="H20" s="12">
        <v>40</v>
      </c>
      <c r="I20" s="12">
        <v>3.24</v>
      </c>
      <c r="J20" s="12">
        <v>0.56000000000000005</v>
      </c>
      <c r="K20" s="12">
        <v>21.24</v>
      </c>
      <c r="L20" s="12">
        <v>103.2</v>
      </c>
      <c r="M20" s="12" t="s">
        <v>37</v>
      </c>
    </row>
    <row r="21" spans="1:13">
      <c r="A21" s="13"/>
      <c r="B21" s="10" t="s">
        <v>33</v>
      </c>
      <c r="C21" s="16">
        <f t="shared" ref="C21:L21" si="1">SUM(C16:C20)</f>
        <v>480</v>
      </c>
      <c r="D21" s="16">
        <f t="shared" si="1"/>
        <v>18.649999999999999</v>
      </c>
      <c r="E21" s="16">
        <f t="shared" si="1"/>
        <v>18.580000000000002</v>
      </c>
      <c r="F21" s="16">
        <f t="shared" si="1"/>
        <v>66.52</v>
      </c>
      <c r="G21" s="16">
        <f t="shared" si="1"/>
        <v>506.9</v>
      </c>
      <c r="H21" s="16">
        <f t="shared" si="1"/>
        <v>600</v>
      </c>
      <c r="I21" s="16">
        <f t="shared" si="1"/>
        <v>23.6</v>
      </c>
      <c r="J21" s="16">
        <f t="shared" si="1"/>
        <v>23.089999999999996</v>
      </c>
      <c r="K21" s="16">
        <f t="shared" si="1"/>
        <v>83.98</v>
      </c>
      <c r="L21" s="16">
        <f t="shared" si="1"/>
        <v>637</v>
      </c>
      <c r="M21" s="12"/>
    </row>
    <row r="22" spans="1:13">
      <c r="A22" s="13"/>
      <c r="B22" s="10" t="s">
        <v>34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3"/>
      <c r="B23" s="12" t="s">
        <v>166</v>
      </c>
      <c r="C23" s="12">
        <v>50</v>
      </c>
      <c r="D23" s="12">
        <v>4</v>
      </c>
      <c r="E23" s="12">
        <v>3.7</v>
      </c>
      <c r="F23" s="12">
        <v>24.1</v>
      </c>
      <c r="G23" s="12">
        <v>147</v>
      </c>
      <c r="H23" s="12">
        <v>70</v>
      </c>
      <c r="I23" s="12">
        <v>4.5999999999999996</v>
      </c>
      <c r="J23" s="12">
        <v>4.3</v>
      </c>
      <c r="K23" s="12">
        <v>28.1</v>
      </c>
      <c r="L23" s="12">
        <v>171</v>
      </c>
      <c r="M23" s="12" t="s">
        <v>53</v>
      </c>
    </row>
    <row r="24" spans="1:13">
      <c r="A24" s="13"/>
      <c r="B24" s="12" t="s">
        <v>101</v>
      </c>
      <c r="C24" s="12">
        <v>150</v>
      </c>
      <c r="D24" s="12">
        <v>2.8</v>
      </c>
      <c r="E24" s="12">
        <v>2.6</v>
      </c>
      <c r="F24" s="12">
        <v>8.4</v>
      </c>
      <c r="G24" s="12">
        <v>68.400000000000006</v>
      </c>
      <c r="H24" s="12">
        <v>180</v>
      </c>
      <c r="I24" s="12">
        <v>3.4</v>
      </c>
      <c r="J24" s="12">
        <v>3.1</v>
      </c>
      <c r="K24" s="12">
        <v>10.08</v>
      </c>
      <c r="L24" s="12">
        <v>82</v>
      </c>
      <c r="M24" s="12" t="s">
        <v>47</v>
      </c>
    </row>
    <row r="25" spans="1:13" ht="17.25" customHeight="1">
      <c r="A25" s="13"/>
      <c r="B25" s="10" t="s">
        <v>38</v>
      </c>
      <c r="C25" s="10">
        <f t="shared" ref="C25:L25" si="2">SUM(C23:C24)</f>
        <v>200</v>
      </c>
      <c r="D25" s="10">
        <f t="shared" si="2"/>
        <v>6.8</v>
      </c>
      <c r="E25" s="10">
        <f t="shared" si="2"/>
        <v>6.3000000000000007</v>
      </c>
      <c r="F25" s="10">
        <f t="shared" si="2"/>
        <v>32.5</v>
      </c>
      <c r="G25" s="10">
        <f t="shared" si="2"/>
        <v>215.4</v>
      </c>
      <c r="H25" s="10">
        <f t="shared" si="2"/>
        <v>250</v>
      </c>
      <c r="I25" s="10">
        <f t="shared" si="2"/>
        <v>8</v>
      </c>
      <c r="J25" s="10">
        <f t="shared" si="2"/>
        <v>7.4</v>
      </c>
      <c r="K25" s="10">
        <f t="shared" si="2"/>
        <v>38.18</v>
      </c>
      <c r="L25" s="10">
        <f t="shared" si="2"/>
        <v>253</v>
      </c>
      <c r="M25" s="12"/>
    </row>
    <row r="26" spans="1:13">
      <c r="A26" s="13"/>
      <c r="B26" s="10" t="s">
        <v>48</v>
      </c>
      <c r="C26" s="16">
        <v>1184</v>
      </c>
      <c r="D26" s="16">
        <f t="shared" ref="D26:L26" si="3">D10+D14+D21+D25</f>
        <v>33.599999999999994</v>
      </c>
      <c r="E26" s="16">
        <f t="shared" si="3"/>
        <v>37.17</v>
      </c>
      <c r="F26" s="16">
        <f t="shared" si="3"/>
        <v>158.30000000000001</v>
      </c>
      <c r="G26" s="16">
        <f t="shared" si="3"/>
        <v>1098.7</v>
      </c>
      <c r="H26" s="16">
        <f t="shared" si="3"/>
        <v>1366.5</v>
      </c>
      <c r="I26" s="16">
        <f t="shared" si="3"/>
        <v>40.47</v>
      </c>
      <c r="J26" s="16">
        <f t="shared" si="3"/>
        <v>48.189999999999991</v>
      </c>
      <c r="K26" s="16">
        <f t="shared" si="3"/>
        <v>185.92000000000002</v>
      </c>
      <c r="L26" s="16">
        <f t="shared" si="3"/>
        <v>1334.1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7"/>
  <sheetViews>
    <sheetView topLeftCell="A5" workbookViewId="0">
      <selection activeCell="Q24" sqref="Q24"/>
    </sheetView>
  </sheetViews>
  <sheetFormatPr defaultRowHeight="15"/>
  <cols>
    <col min="2" max="2" width="29.5703125" customWidth="1"/>
    <col min="4" max="4" width="8" customWidth="1"/>
    <col min="5" max="5" width="8.140625" customWidth="1"/>
    <col min="6" max="7" width="7.85546875" customWidth="1"/>
    <col min="8" max="8" width="8.42578125" customWidth="1"/>
    <col min="9" max="10" width="7.85546875" customWidth="1"/>
    <col min="11" max="11" width="7.28515625" customWidth="1"/>
  </cols>
  <sheetData>
    <row r="1" spans="1:13" ht="15" customHeight="1">
      <c r="A1" s="62" t="s">
        <v>0</v>
      </c>
      <c r="B1" s="62" t="s">
        <v>1</v>
      </c>
      <c r="C1" s="1" t="s">
        <v>2</v>
      </c>
      <c r="D1" s="53" t="s">
        <v>3</v>
      </c>
      <c r="E1" s="54"/>
      <c r="F1" s="55"/>
      <c r="G1" s="2" t="s">
        <v>4</v>
      </c>
      <c r="H1" s="1" t="s">
        <v>2</v>
      </c>
      <c r="I1" s="53" t="s">
        <v>3</v>
      </c>
      <c r="J1" s="54"/>
      <c r="K1" s="55"/>
      <c r="L1" s="2" t="s">
        <v>4</v>
      </c>
      <c r="M1" s="1" t="s">
        <v>5</v>
      </c>
    </row>
    <row r="2" spans="1:13" ht="15" customHeight="1">
      <c r="A2" s="63"/>
      <c r="B2" s="63"/>
      <c r="C2" s="3" t="s">
        <v>6</v>
      </c>
      <c r="D2" s="56" t="s">
        <v>7</v>
      </c>
      <c r="E2" s="57"/>
      <c r="F2" s="58"/>
      <c r="G2" s="4" t="s">
        <v>8</v>
      </c>
      <c r="H2" s="3" t="s">
        <v>6</v>
      </c>
      <c r="I2" s="56" t="s">
        <v>9</v>
      </c>
      <c r="J2" s="57"/>
      <c r="K2" s="58"/>
      <c r="L2" s="4" t="s">
        <v>8</v>
      </c>
      <c r="M2" s="3" t="s">
        <v>10</v>
      </c>
    </row>
    <row r="3" spans="1:13" ht="15.75" thickBot="1">
      <c r="A3" s="63"/>
      <c r="B3" s="63"/>
      <c r="C3" s="5"/>
      <c r="D3" s="59"/>
      <c r="E3" s="60"/>
      <c r="F3" s="61"/>
      <c r="G3" s="6"/>
      <c r="H3" s="5"/>
      <c r="I3" s="59"/>
      <c r="J3" s="60"/>
      <c r="K3" s="61"/>
      <c r="L3" s="7"/>
      <c r="M3" s="4"/>
    </row>
    <row r="4" spans="1:13">
      <c r="A4" s="63"/>
      <c r="B4" s="63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63"/>
      <c r="B5" s="63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5.75" customHeight="1">
      <c r="A7" s="10"/>
      <c r="B7" s="12" t="s">
        <v>77</v>
      </c>
      <c r="C7" s="12">
        <v>134</v>
      </c>
      <c r="D7" s="12">
        <v>4.82</v>
      </c>
      <c r="E7" s="12">
        <v>5.33</v>
      </c>
      <c r="F7" s="12">
        <v>24.95</v>
      </c>
      <c r="G7" s="12">
        <v>170</v>
      </c>
      <c r="H7" s="12">
        <v>164.5</v>
      </c>
      <c r="I7" s="12">
        <v>5.94</v>
      </c>
      <c r="J7" s="12">
        <v>5.5</v>
      </c>
      <c r="K7" s="12">
        <v>30.75</v>
      </c>
      <c r="L7" s="12">
        <v>209.74</v>
      </c>
      <c r="M7" s="12" t="s">
        <v>78</v>
      </c>
    </row>
    <row r="8" spans="1:13">
      <c r="A8" s="12" t="s">
        <v>79</v>
      </c>
      <c r="B8" s="12" t="s">
        <v>46</v>
      </c>
      <c r="C8" s="12">
        <v>180</v>
      </c>
      <c r="D8" s="12">
        <v>0.09</v>
      </c>
      <c r="E8" s="12">
        <v>0.09</v>
      </c>
      <c r="F8" s="12">
        <v>8.1999999999999993</v>
      </c>
      <c r="G8" s="12">
        <v>31.1</v>
      </c>
      <c r="H8" s="12">
        <v>200</v>
      </c>
      <c r="I8" s="12">
        <v>0.1</v>
      </c>
      <c r="J8" s="12">
        <v>0</v>
      </c>
      <c r="K8" s="12">
        <v>9.1</v>
      </c>
      <c r="L8" s="12">
        <v>35</v>
      </c>
      <c r="M8" s="12" t="s">
        <v>20</v>
      </c>
    </row>
    <row r="9" spans="1:13">
      <c r="A9" s="13"/>
      <c r="B9" s="12" t="s">
        <v>108</v>
      </c>
      <c r="C9" s="12">
        <v>35</v>
      </c>
      <c r="D9" s="12">
        <v>2.02</v>
      </c>
      <c r="E9" s="12">
        <v>0.35</v>
      </c>
      <c r="F9" s="12">
        <v>19.37</v>
      </c>
      <c r="G9" s="12">
        <v>88.9</v>
      </c>
      <c r="H9" s="12">
        <v>40</v>
      </c>
      <c r="I9" s="12">
        <v>2.2999999999999998</v>
      </c>
      <c r="J9" s="12">
        <v>0.4</v>
      </c>
      <c r="K9" s="12">
        <v>22.13</v>
      </c>
      <c r="L9" s="14">
        <v>101.6</v>
      </c>
      <c r="M9" s="12" t="s">
        <v>122</v>
      </c>
    </row>
    <row r="10" spans="1:13">
      <c r="A10" s="13"/>
      <c r="B10" s="10" t="s">
        <v>23</v>
      </c>
      <c r="C10" s="10">
        <f t="shared" ref="C10:L10" si="0">SUM(C7:C9)</f>
        <v>349</v>
      </c>
      <c r="D10" s="10">
        <f t="shared" si="0"/>
        <v>6.93</v>
      </c>
      <c r="E10" s="10">
        <f t="shared" si="0"/>
        <v>5.77</v>
      </c>
      <c r="F10" s="10">
        <f t="shared" si="0"/>
        <v>52.519999999999996</v>
      </c>
      <c r="G10" s="10">
        <f t="shared" si="0"/>
        <v>290</v>
      </c>
      <c r="H10" s="10">
        <f t="shared" si="0"/>
        <v>404.5</v>
      </c>
      <c r="I10" s="10">
        <f t="shared" si="0"/>
        <v>8.34</v>
      </c>
      <c r="J10" s="10">
        <f t="shared" si="0"/>
        <v>5.9</v>
      </c>
      <c r="K10" s="10">
        <f t="shared" si="0"/>
        <v>61.980000000000004</v>
      </c>
      <c r="L10" s="10">
        <f t="shared" si="0"/>
        <v>346.34000000000003</v>
      </c>
      <c r="M10" s="12"/>
    </row>
    <row r="11" spans="1:13">
      <c r="A11" s="13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>
      <c r="A12" s="13"/>
      <c r="B12" s="12" t="s">
        <v>25</v>
      </c>
      <c r="C12" s="12">
        <v>100</v>
      </c>
      <c r="D12" s="12">
        <v>1.5</v>
      </c>
      <c r="E12" s="12">
        <v>0</v>
      </c>
      <c r="F12" s="12">
        <v>22.4</v>
      </c>
      <c r="G12" s="12">
        <v>91</v>
      </c>
      <c r="H12" s="12">
        <v>100</v>
      </c>
      <c r="I12" s="12">
        <v>1.5</v>
      </c>
      <c r="J12" s="12">
        <v>0</v>
      </c>
      <c r="K12" s="12">
        <v>22.4</v>
      </c>
      <c r="L12" s="12">
        <v>91</v>
      </c>
      <c r="M12" s="12" t="s">
        <v>26</v>
      </c>
    </row>
    <row r="13" spans="1:13">
      <c r="A13" s="13"/>
      <c r="B13" s="10" t="s">
        <v>27</v>
      </c>
      <c r="C13" s="10">
        <v>100</v>
      </c>
      <c r="D13" s="10">
        <v>1.5</v>
      </c>
      <c r="E13" s="10">
        <v>0</v>
      </c>
      <c r="F13" s="10">
        <v>22.4</v>
      </c>
      <c r="G13" s="10">
        <v>91</v>
      </c>
      <c r="H13" s="10">
        <v>100</v>
      </c>
      <c r="I13" s="10">
        <v>1.5</v>
      </c>
      <c r="J13" s="10">
        <v>0</v>
      </c>
      <c r="K13" s="10">
        <v>22.4</v>
      </c>
      <c r="L13" s="10">
        <v>91</v>
      </c>
      <c r="M13" s="12"/>
    </row>
    <row r="14" spans="1:13">
      <c r="A14" s="13"/>
      <c r="B14" s="11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ht="13.5" customHeight="1">
      <c r="A15" s="13"/>
      <c r="B15" s="15" t="s">
        <v>160</v>
      </c>
      <c r="C15" s="12">
        <v>30</v>
      </c>
      <c r="D15" s="12">
        <v>0.4</v>
      </c>
      <c r="E15" s="12">
        <v>1.5</v>
      </c>
      <c r="F15" s="12">
        <v>2.1</v>
      </c>
      <c r="G15" s="12">
        <v>24</v>
      </c>
      <c r="H15" s="12">
        <v>50</v>
      </c>
      <c r="I15" s="12">
        <v>0.7</v>
      </c>
      <c r="J15" s="12">
        <v>2.5</v>
      </c>
      <c r="K15" s="12">
        <v>3.5</v>
      </c>
      <c r="L15" s="12">
        <v>40</v>
      </c>
      <c r="M15" s="12" t="s">
        <v>161</v>
      </c>
    </row>
    <row r="16" spans="1:13" ht="15.75" customHeight="1">
      <c r="A16" s="13"/>
      <c r="B16" s="12" t="s">
        <v>80</v>
      </c>
      <c r="C16" s="12">
        <v>160</v>
      </c>
      <c r="D16" s="12">
        <v>4.5</v>
      </c>
      <c r="E16" s="12">
        <v>2.6</v>
      </c>
      <c r="F16" s="12">
        <v>17.7</v>
      </c>
      <c r="G16" s="12">
        <v>114</v>
      </c>
      <c r="H16" s="12">
        <v>193.5</v>
      </c>
      <c r="I16" s="12">
        <v>5.49</v>
      </c>
      <c r="J16" s="12">
        <v>3.15</v>
      </c>
      <c r="K16" s="12">
        <v>21.72</v>
      </c>
      <c r="L16" s="12">
        <v>137.69999999999999</v>
      </c>
      <c r="M16" s="12" t="s">
        <v>81</v>
      </c>
    </row>
    <row r="17" spans="1:13" ht="15.75" customHeight="1">
      <c r="A17" s="13"/>
      <c r="B17" s="12" t="s">
        <v>172</v>
      </c>
      <c r="C17" s="12">
        <v>50</v>
      </c>
      <c r="D17" s="12">
        <v>8.1</v>
      </c>
      <c r="E17" s="12">
        <v>5.7</v>
      </c>
      <c r="F17" s="12">
        <v>6.9</v>
      </c>
      <c r="G17" s="12">
        <v>112</v>
      </c>
      <c r="H17" s="12">
        <v>70</v>
      </c>
      <c r="I17" s="12">
        <v>11.29</v>
      </c>
      <c r="J17" s="12">
        <v>8.02</v>
      </c>
      <c r="K17" s="12">
        <v>9.61</v>
      </c>
      <c r="L17" s="12">
        <v>156.80000000000001</v>
      </c>
      <c r="M17" s="12" t="s">
        <v>64</v>
      </c>
    </row>
    <row r="18" spans="1:13">
      <c r="A18" s="13"/>
      <c r="B18" s="12" t="s">
        <v>29</v>
      </c>
      <c r="C18" s="12">
        <v>120</v>
      </c>
      <c r="D18" s="12">
        <v>2.4</v>
      </c>
      <c r="E18" s="12">
        <v>3.7</v>
      </c>
      <c r="F18" s="12">
        <v>16.100000000000001</v>
      </c>
      <c r="G18" s="12">
        <v>109</v>
      </c>
      <c r="H18" s="12">
        <v>150</v>
      </c>
      <c r="I18" s="12">
        <v>3.1</v>
      </c>
      <c r="J18" s="12">
        <v>4.5999999999999996</v>
      </c>
      <c r="K18" s="12">
        <v>20.100000000000001</v>
      </c>
      <c r="L18" s="12">
        <v>137</v>
      </c>
      <c r="M18" s="12" t="s">
        <v>138</v>
      </c>
    </row>
    <row r="19" spans="1:13" ht="18" customHeight="1">
      <c r="A19" s="13"/>
      <c r="B19" s="12" t="s">
        <v>83</v>
      </c>
      <c r="C19" s="12">
        <v>150</v>
      </c>
      <c r="D19" s="12">
        <v>0.09</v>
      </c>
      <c r="E19" s="12">
        <v>0.09</v>
      </c>
      <c r="F19" s="12">
        <v>17.7</v>
      </c>
      <c r="G19" s="12">
        <v>69.75</v>
      </c>
      <c r="H19" s="12">
        <v>150</v>
      </c>
      <c r="I19" s="12">
        <v>0.09</v>
      </c>
      <c r="J19" s="12">
        <v>0.09</v>
      </c>
      <c r="K19" s="12">
        <v>17.7</v>
      </c>
      <c r="L19" s="12">
        <v>69.75</v>
      </c>
      <c r="M19" s="12" t="s">
        <v>84</v>
      </c>
    </row>
    <row r="20" spans="1:13" ht="17.25" customHeight="1">
      <c r="A20" s="13"/>
      <c r="B20" s="12" t="s">
        <v>32</v>
      </c>
      <c r="C20" s="12">
        <v>35</v>
      </c>
      <c r="D20" s="12">
        <v>2.83</v>
      </c>
      <c r="E20" s="12">
        <v>0.49</v>
      </c>
      <c r="F20" s="12">
        <v>18.579999999999998</v>
      </c>
      <c r="G20" s="12">
        <v>90.3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37</v>
      </c>
    </row>
    <row r="21" spans="1:13">
      <c r="A21" s="13"/>
      <c r="B21" s="10" t="s">
        <v>33</v>
      </c>
      <c r="C21" s="10">
        <f t="shared" ref="C21:L21" si="1">SUM(C15:C20)</f>
        <v>545</v>
      </c>
      <c r="D21" s="10">
        <f t="shared" si="1"/>
        <v>18.32</v>
      </c>
      <c r="E21" s="10">
        <f t="shared" si="1"/>
        <v>14.08</v>
      </c>
      <c r="F21" s="10">
        <f t="shared" si="1"/>
        <v>79.08</v>
      </c>
      <c r="G21" s="10">
        <f t="shared" si="1"/>
        <v>519.04999999999995</v>
      </c>
      <c r="H21" s="10">
        <f t="shared" si="1"/>
        <v>661</v>
      </c>
      <c r="I21" s="10">
        <f t="shared" si="1"/>
        <v>24.51</v>
      </c>
      <c r="J21" s="10">
        <f t="shared" si="1"/>
        <v>19.02</v>
      </c>
      <c r="K21" s="10">
        <f t="shared" si="1"/>
        <v>97.85</v>
      </c>
      <c r="L21" s="10">
        <f t="shared" si="1"/>
        <v>663.8</v>
      </c>
      <c r="M21" s="12"/>
    </row>
    <row r="22" spans="1:13">
      <c r="A22" s="13"/>
      <c r="B22" s="10" t="s">
        <v>34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3"/>
      <c r="B23" s="12" t="s">
        <v>72</v>
      </c>
      <c r="C23" s="12">
        <v>50</v>
      </c>
      <c r="D23" s="12">
        <v>4.8</v>
      </c>
      <c r="E23" s="12">
        <v>7.9</v>
      </c>
      <c r="F23" s="12">
        <v>0.91</v>
      </c>
      <c r="G23" s="12">
        <v>94.1</v>
      </c>
      <c r="H23" s="12">
        <v>80</v>
      </c>
      <c r="I23" s="12">
        <v>7.7</v>
      </c>
      <c r="J23" s="12">
        <v>12.2</v>
      </c>
      <c r="K23" s="12">
        <v>1.42</v>
      </c>
      <c r="L23" s="12">
        <v>146.6</v>
      </c>
      <c r="M23" s="12" t="s">
        <v>73</v>
      </c>
    </row>
    <row r="24" spans="1:13">
      <c r="A24" s="13"/>
      <c r="B24" s="12" t="s">
        <v>32</v>
      </c>
      <c r="C24" s="12">
        <v>10</v>
      </c>
      <c r="D24" s="12">
        <v>0.81</v>
      </c>
      <c r="E24" s="12">
        <v>0.14000000000000001</v>
      </c>
      <c r="F24" s="12">
        <v>5.31</v>
      </c>
      <c r="G24" s="12">
        <v>25.8</v>
      </c>
      <c r="H24" s="12">
        <v>20</v>
      </c>
      <c r="I24" s="12">
        <v>0.81</v>
      </c>
      <c r="J24" s="12">
        <v>0.14000000000000001</v>
      </c>
      <c r="K24" s="12">
        <v>5.31</v>
      </c>
      <c r="L24" s="12">
        <v>51.6</v>
      </c>
      <c r="M24" s="12" t="s">
        <v>37</v>
      </c>
    </row>
    <row r="25" spans="1:13">
      <c r="A25" s="13"/>
      <c r="B25" s="12" t="s">
        <v>35</v>
      </c>
      <c r="C25" s="12">
        <v>150</v>
      </c>
      <c r="D25" s="12">
        <v>3.24</v>
      </c>
      <c r="E25" s="12">
        <v>2.4700000000000002</v>
      </c>
      <c r="F25" s="12">
        <v>10.27</v>
      </c>
      <c r="G25" s="12">
        <v>73.5</v>
      </c>
      <c r="H25" s="12">
        <v>150</v>
      </c>
      <c r="I25" s="12">
        <v>3.24</v>
      </c>
      <c r="J25" s="12">
        <v>2.4700000000000002</v>
      </c>
      <c r="K25" s="12">
        <v>10.27</v>
      </c>
      <c r="L25" s="12">
        <v>73.5</v>
      </c>
      <c r="M25" s="12" t="s">
        <v>36</v>
      </c>
    </row>
    <row r="26" spans="1:13">
      <c r="B26" s="10" t="s">
        <v>38</v>
      </c>
      <c r="C26" s="10">
        <f t="shared" ref="C26:L26" si="2">SUM(C23:C25)</f>
        <v>210</v>
      </c>
      <c r="D26" s="10">
        <f t="shared" si="2"/>
        <v>8.85</v>
      </c>
      <c r="E26" s="10">
        <f t="shared" si="2"/>
        <v>10.510000000000002</v>
      </c>
      <c r="F26" s="10">
        <f t="shared" si="2"/>
        <v>16.489999999999998</v>
      </c>
      <c r="G26" s="10">
        <f t="shared" si="2"/>
        <v>193.39999999999998</v>
      </c>
      <c r="H26" s="10">
        <f t="shared" si="2"/>
        <v>250</v>
      </c>
      <c r="I26" s="10">
        <f t="shared" si="2"/>
        <v>11.75</v>
      </c>
      <c r="J26" s="10">
        <f t="shared" si="2"/>
        <v>14.81</v>
      </c>
      <c r="K26" s="10">
        <f t="shared" si="2"/>
        <v>17</v>
      </c>
      <c r="L26" s="10">
        <f t="shared" si="2"/>
        <v>271.7</v>
      </c>
      <c r="M26" s="12"/>
    </row>
    <row r="27" spans="1:13">
      <c r="B27" s="10" t="s">
        <v>48</v>
      </c>
      <c r="C27" s="10">
        <v>1194</v>
      </c>
      <c r="D27" s="10">
        <f t="shared" ref="D27:L27" si="3">D10+D13+D21+D26</f>
        <v>35.6</v>
      </c>
      <c r="E27" s="10">
        <f t="shared" si="3"/>
        <v>30.360000000000003</v>
      </c>
      <c r="F27" s="10">
        <f t="shared" si="3"/>
        <v>170.49</v>
      </c>
      <c r="G27" s="10">
        <f t="shared" si="3"/>
        <v>1093.4499999999998</v>
      </c>
      <c r="H27" s="10">
        <f t="shared" si="3"/>
        <v>1415.5</v>
      </c>
      <c r="I27" s="10">
        <f t="shared" si="3"/>
        <v>46.1</v>
      </c>
      <c r="J27" s="10">
        <f t="shared" si="3"/>
        <v>39.730000000000004</v>
      </c>
      <c r="K27" s="10">
        <f t="shared" si="3"/>
        <v>199.23</v>
      </c>
      <c r="L27" s="10">
        <f t="shared" si="3"/>
        <v>1372.84</v>
      </c>
      <c r="M27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6"/>
  <sheetViews>
    <sheetView topLeftCell="A5" workbookViewId="0">
      <selection activeCell="Q24" sqref="Q24"/>
    </sheetView>
  </sheetViews>
  <sheetFormatPr defaultRowHeight="15"/>
  <cols>
    <col min="1" max="1" width="8.5703125" customWidth="1"/>
    <col min="2" max="2" width="22.140625" customWidth="1"/>
    <col min="3" max="3" width="8.140625" customWidth="1"/>
    <col min="4" max="4" width="7.5703125" customWidth="1"/>
    <col min="5" max="5" width="8.140625" customWidth="1"/>
    <col min="6" max="6" width="8.42578125" customWidth="1"/>
    <col min="8" max="8" width="8" customWidth="1"/>
    <col min="9" max="9" width="8.140625" customWidth="1"/>
    <col min="10" max="11" width="8.5703125" customWidth="1"/>
    <col min="12" max="12" width="8.42578125" customWidth="1"/>
    <col min="13" max="13" width="7.7109375" customWidth="1"/>
  </cols>
  <sheetData>
    <row r="1" spans="1:14" ht="15" customHeight="1">
      <c r="A1" s="25" t="s">
        <v>112</v>
      </c>
      <c r="B1" s="62" t="s">
        <v>1</v>
      </c>
      <c r="C1" s="1" t="s">
        <v>2</v>
      </c>
      <c r="D1" s="53" t="s">
        <v>3</v>
      </c>
      <c r="E1" s="54"/>
      <c r="F1" s="55"/>
      <c r="G1" s="2" t="s">
        <v>4</v>
      </c>
      <c r="H1" s="1" t="s">
        <v>2</v>
      </c>
      <c r="I1" s="53" t="s">
        <v>3</v>
      </c>
      <c r="J1" s="54"/>
      <c r="K1" s="55"/>
      <c r="L1" s="2" t="s">
        <v>4</v>
      </c>
      <c r="M1" s="1" t="s">
        <v>5</v>
      </c>
    </row>
    <row r="2" spans="1:14" ht="15" customHeight="1">
      <c r="A2" s="26" t="s">
        <v>113</v>
      </c>
      <c r="B2" s="63"/>
      <c r="C2" s="3" t="s">
        <v>6</v>
      </c>
      <c r="D2" s="56" t="s">
        <v>7</v>
      </c>
      <c r="E2" s="57"/>
      <c r="F2" s="58"/>
      <c r="G2" s="4" t="s">
        <v>8</v>
      </c>
      <c r="H2" s="3" t="s">
        <v>6</v>
      </c>
      <c r="I2" s="56" t="s">
        <v>9</v>
      </c>
      <c r="J2" s="57"/>
      <c r="K2" s="58"/>
      <c r="L2" s="4" t="s">
        <v>8</v>
      </c>
      <c r="M2" s="3" t="s">
        <v>10</v>
      </c>
    </row>
    <row r="3" spans="1:14" ht="25.5" customHeight="1" thickBot="1">
      <c r="A3" s="27"/>
      <c r="B3" s="63"/>
      <c r="C3" s="5"/>
      <c r="D3" s="59"/>
      <c r="E3" s="60"/>
      <c r="F3" s="61"/>
      <c r="G3" s="6"/>
      <c r="H3" s="5"/>
      <c r="I3" s="59"/>
      <c r="J3" s="60"/>
      <c r="K3" s="61"/>
      <c r="L3" s="7"/>
      <c r="M3" s="4"/>
    </row>
    <row r="4" spans="1:14">
      <c r="A4" s="28"/>
      <c r="B4" s="63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4">
      <c r="A5" s="12"/>
      <c r="B5" s="77"/>
      <c r="C5" s="19"/>
      <c r="D5" s="20" t="s">
        <v>11</v>
      </c>
      <c r="E5" s="20" t="s">
        <v>12</v>
      </c>
      <c r="F5" s="20" t="s">
        <v>13</v>
      </c>
      <c r="G5" s="21" t="s">
        <v>14</v>
      </c>
      <c r="H5" s="22"/>
      <c r="I5" s="20" t="s">
        <v>11</v>
      </c>
      <c r="J5" s="20" t="s">
        <v>12</v>
      </c>
      <c r="K5" s="20" t="s">
        <v>13</v>
      </c>
      <c r="L5" s="20" t="s">
        <v>15</v>
      </c>
      <c r="M5" s="22"/>
    </row>
    <row r="6" spans="1:14">
      <c r="A6" s="10" t="s">
        <v>16</v>
      </c>
      <c r="B6" s="18" t="s">
        <v>114</v>
      </c>
      <c r="C6" s="13"/>
      <c r="D6" s="11"/>
      <c r="E6" s="18"/>
      <c r="F6" s="11"/>
      <c r="G6" s="10"/>
      <c r="H6" s="24"/>
      <c r="I6" s="23"/>
      <c r="J6" s="23"/>
      <c r="K6" s="23"/>
      <c r="L6" s="23"/>
      <c r="M6" s="13"/>
      <c r="N6" s="29"/>
    </row>
    <row r="7" spans="1:14" ht="24">
      <c r="A7" s="12"/>
      <c r="B7" s="15" t="s">
        <v>128</v>
      </c>
      <c r="C7" s="12">
        <v>150</v>
      </c>
      <c r="D7" s="12">
        <v>3.3</v>
      </c>
      <c r="E7" s="12">
        <v>3.1</v>
      </c>
      <c r="F7" s="12">
        <v>11.9</v>
      </c>
      <c r="G7" s="12">
        <v>89</v>
      </c>
      <c r="H7" s="12">
        <v>200</v>
      </c>
      <c r="I7" s="12">
        <v>4.4000000000000004</v>
      </c>
      <c r="J7" s="12">
        <v>4.2</v>
      </c>
      <c r="K7" s="12">
        <v>15.9</v>
      </c>
      <c r="L7" s="12">
        <v>119</v>
      </c>
      <c r="M7" s="12" t="s">
        <v>109</v>
      </c>
    </row>
    <row r="8" spans="1:14">
      <c r="A8" s="12" t="s">
        <v>68</v>
      </c>
      <c r="B8" s="12" t="s">
        <v>21</v>
      </c>
      <c r="C8" s="12">
        <v>35</v>
      </c>
      <c r="D8" s="12">
        <v>2.4900000000000002</v>
      </c>
      <c r="E8" s="12">
        <v>4.04</v>
      </c>
      <c r="F8" s="12">
        <v>15.97</v>
      </c>
      <c r="G8" s="12">
        <v>110.45</v>
      </c>
      <c r="H8" s="12">
        <v>35</v>
      </c>
      <c r="I8" s="12">
        <v>2.4900000000000002</v>
      </c>
      <c r="J8" s="12">
        <v>4.04</v>
      </c>
      <c r="K8" s="12">
        <v>15.97</v>
      </c>
      <c r="L8" s="12">
        <v>110.45</v>
      </c>
      <c r="M8" s="12" t="s">
        <v>145</v>
      </c>
    </row>
    <row r="9" spans="1:14">
      <c r="A9" s="13"/>
      <c r="B9" s="12" t="s">
        <v>35</v>
      </c>
      <c r="C9" s="12">
        <v>160</v>
      </c>
      <c r="D9" s="12">
        <v>3.67</v>
      </c>
      <c r="E9" s="12">
        <v>2.8</v>
      </c>
      <c r="F9" s="12">
        <v>11.61</v>
      </c>
      <c r="G9" s="12">
        <v>83.3</v>
      </c>
      <c r="H9" s="12">
        <v>180</v>
      </c>
      <c r="I9" s="12">
        <v>3.88</v>
      </c>
      <c r="J9" s="12">
        <v>2.97</v>
      </c>
      <c r="K9" s="12">
        <v>12.3</v>
      </c>
      <c r="L9" s="12">
        <v>88.2</v>
      </c>
      <c r="M9" s="12" t="s">
        <v>36</v>
      </c>
    </row>
    <row r="10" spans="1:14" ht="16.5" customHeight="1">
      <c r="A10" s="13"/>
      <c r="B10" s="10" t="s">
        <v>23</v>
      </c>
      <c r="C10" s="10">
        <f t="shared" ref="C10:L10" si="0">SUM(C7:C9)</f>
        <v>345</v>
      </c>
      <c r="D10" s="10">
        <f t="shared" si="0"/>
        <v>9.4600000000000009</v>
      </c>
      <c r="E10" s="10">
        <f t="shared" si="0"/>
        <v>9.9400000000000013</v>
      </c>
      <c r="F10" s="10">
        <f t="shared" si="0"/>
        <v>39.480000000000004</v>
      </c>
      <c r="G10" s="10">
        <f t="shared" si="0"/>
        <v>282.75</v>
      </c>
      <c r="H10" s="10">
        <f t="shared" si="0"/>
        <v>415</v>
      </c>
      <c r="I10" s="10">
        <f t="shared" si="0"/>
        <v>10.77</v>
      </c>
      <c r="J10" s="10">
        <f t="shared" si="0"/>
        <v>11.21</v>
      </c>
      <c r="K10" s="10">
        <f t="shared" si="0"/>
        <v>44.17</v>
      </c>
      <c r="L10" s="10">
        <f t="shared" si="0"/>
        <v>317.64999999999998</v>
      </c>
      <c r="M10" s="12"/>
    </row>
    <row r="11" spans="1:14">
      <c r="A11" s="13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4">
      <c r="A12" s="13"/>
      <c r="B12" s="12" t="s">
        <v>162</v>
      </c>
      <c r="C12" s="31">
        <v>100</v>
      </c>
      <c r="D12" s="31">
        <v>0.3</v>
      </c>
      <c r="E12" s="31">
        <v>0</v>
      </c>
      <c r="F12" s="31">
        <v>12</v>
      </c>
      <c r="G12" s="31">
        <v>48</v>
      </c>
      <c r="H12" s="31">
        <v>100</v>
      </c>
      <c r="I12" s="31">
        <v>0.3</v>
      </c>
      <c r="J12" s="31">
        <v>0</v>
      </c>
      <c r="K12" s="31">
        <v>12</v>
      </c>
      <c r="L12" s="31">
        <v>48</v>
      </c>
      <c r="M12" s="31" t="s">
        <v>31</v>
      </c>
    </row>
    <row r="13" spans="1:14">
      <c r="A13" s="13"/>
      <c r="B13" s="12" t="s">
        <v>163</v>
      </c>
      <c r="C13" s="31">
        <v>12</v>
      </c>
      <c r="D13" s="31">
        <v>0.88</v>
      </c>
      <c r="E13" s="31">
        <v>1.99</v>
      </c>
      <c r="F13" s="31">
        <v>7.9</v>
      </c>
      <c r="G13" s="31">
        <v>53.04</v>
      </c>
      <c r="H13" s="31">
        <v>12</v>
      </c>
      <c r="I13" s="31">
        <v>0.88</v>
      </c>
      <c r="J13" s="31">
        <v>1.99</v>
      </c>
      <c r="K13" s="31">
        <v>7.9</v>
      </c>
      <c r="L13" s="31">
        <v>53.04</v>
      </c>
      <c r="M13" s="31" t="s">
        <v>164</v>
      </c>
    </row>
    <row r="14" spans="1:14">
      <c r="A14" s="13"/>
      <c r="B14" s="10" t="s">
        <v>27</v>
      </c>
      <c r="C14" s="32">
        <v>112</v>
      </c>
      <c r="D14" s="32">
        <v>1.88</v>
      </c>
      <c r="E14" s="32">
        <v>1.99</v>
      </c>
      <c r="F14" s="32">
        <v>19.899999999999999</v>
      </c>
      <c r="G14" s="32">
        <v>101.4</v>
      </c>
      <c r="H14" s="32">
        <v>112</v>
      </c>
      <c r="I14" s="32">
        <v>1.88</v>
      </c>
      <c r="J14" s="32">
        <v>1.99</v>
      </c>
      <c r="K14" s="32">
        <v>19.899999999999999</v>
      </c>
      <c r="L14" s="32">
        <v>101.4</v>
      </c>
      <c r="M14" s="31"/>
    </row>
    <row r="15" spans="1:14">
      <c r="A15" s="13"/>
      <c r="B15" s="11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2"/>
    </row>
    <row r="16" spans="1:14" ht="15" customHeight="1">
      <c r="A16" s="13"/>
      <c r="B16" s="15" t="s">
        <v>173</v>
      </c>
      <c r="C16" s="12">
        <v>30</v>
      </c>
      <c r="D16" s="12">
        <v>0.45</v>
      </c>
      <c r="E16" s="12">
        <v>1.05</v>
      </c>
      <c r="F16" s="12">
        <v>2.02</v>
      </c>
      <c r="G16" s="12">
        <v>19.5</v>
      </c>
      <c r="H16" s="12">
        <v>50</v>
      </c>
      <c r="I16" s="12">
        <v>0.83</v>
      </c>
      <c r="J16" s="12">
        <v>1.75</v>
      </c>
      <c r="K16" s="12">
        <v>3.33</v>
      </c>
      <c r="L16" s="12">
        <v>32.5</v>
      </c>
      <c r="M16" s="12" t="s">
        <v>66</v>
      </c>
    </row>
    <row r="17" spans="1:14">
      <c r="A17" s="13"/>
      <c r="B17" s="12" t="s">
        <v>167</v>
      </c>
      <c r="C17" s="12">
        <v>150</v>
      </c>
      <c r="D17" s="12">
        <v>1.3</v>
      </c>
      <c r="E17" s="12">
        <v>3</v>
      </c>
      <c r="F17" s="12">
        <v>8.1999999999999993</v>
      </c>
      <c r="G17" s="12">
        <v>66</v>
      </c>
      <c r="H17" s="12">
        <v>180</v>
      </c>
      <c r="I17" s="12">
        <v>1.53</v>
      </c>
      <c r="J17" s="12">
        <v>4.7699999999999996</v>
      </c>
      <c r="K17" s="12">
        <v>9.81</v>
      </c>
      <c r="L17" s="12">
        <v>89.1</v>
      </c>
      <c r="M17" s="12" t="s">
        <v>168</v>
      </c>
    </row>
    <row r="18" spans="1:14">
      <c r="A18" s="13"/>
      <c r="B18" s="12" t="s">
        <v>132</v>
      </c>
      <c r="C18" s="12">
        <v>120</v>
      </c>
      <c r="D18" s="12">
        <v>11.36</v>
      </c>
      <c r="E18" s="12">
        <v>14.72</v>
      </c>
      <c r="F18" s="12">
        <v>18.96</v>
      </c>
      <c r="G18" s="12">
        <v>256</v>
      </c>
      <c r="H18" s="12">
        <v>150</v>
      </c>
      <c r="I18" s="12">
        <v>14.2</v>
      </c>
      <c r="J18" s="12">
        <v>18.399999999999999</v>
      </c>
      <c r="K18" s="12">
        <v>23.7</v>
      </c>
      <c r="L18" s="12">
        <v>320</v>
      </c>
      <c r="M18" s="12" t="s">
        <v>133</v>
      </c>
    </row>
    <row r="19" spans="1:14" ht="15" customHeight="1">
      <c r="A19" s="13"/>
      <c r="B19" s="12" t="s">
        <v>58</v>
      </c>
      <c r="C19" s="12">
        <v>150</v>
      </c>
      <c r="D19" s="12">
        <v>4.5</v>
      </c>
      <c r="E19" s="12">
        <v>0.15</v>
      </c>
      <c r="F19" s="12">
        <v>20.25</v>
      </c>
      <c r="G19" s="12">
        <v>83.25</v>
      </c>
      <c r="H19" s="12">
        <v>180</v>
      </c>
      <c r="I19" s="12">
        <v>5.4</v>
      </c>
      <c r="J19" s="12">
        <v>0.18</v>
      </c>
      <c r="K19" s="12">
        <v>24.3</v>
      </c>
      <c r="L19" s="12">
        <v>99.9</v>
      </c>
      <c r="M19" s="12" t="s">
        <v>71</v>
      </c>
    </row>
    <row r="20" spans="1:14" ht="25.5" customHeight="1">
      <c r="A20" s="13"/>
      <c r="B20" s="12" t="s">
        <v>32</v>
      </c>
      <c r="C20" s="12">
        <v>25</v>
      </c>
      <c r="D20" s="12">
        <v>2.02</v>
      </c>
      <c r="E20" s="12">
        <v>0.35</v>
      </c>
      <c r="F20" s="12">
        <v>13.27</v>
      </c>
      <c r="G20" s="12">
        <v>64.5</v>
      </c>
      <c r="H20" s="12">
        <v>40</v>
      </c>
      <c r="I20" s="12">
        <v>3.24</v>
      </c>
      <c r="J20" s="12">
        <v>0.56000000000000005</v>
      </c>
      <c r="K20" s="12">
        <v>21.24</v>
      </c>
      <c r="L20" s="12">
        <v>103.2</v>
      </c>
      <c r="M20" s="12" t="s">
        <v>37</v>
      </c>
    </row>
    <row r="21" spans="1:14">
      <c r="A21" s="13"/>
      <c r="B21" s="10" t="s">
        <v>33</v>
      </c>
      <c r="C21" s="10">
        <f t="shared" ref="C21:L21" si="1">SUM(C16:C20)</f>
        <v>475</v>
      </c>
      <c r="D21" s="10">
        <f t="shared" si="1"/>
        <v>19.63</v>
      </c>
      <c r="E21" s="10">
        <f t="shared" si="1"/>
        <v>19.27</v>
      </c>
      <c r="F21" s="10">
        <f t="shared" si="1"/>
        <v>62.7</v>
      </c>
      <c r="G21" s="10">
        <f t="shared" si="1"/>
        <v>489.25</v>
      </c>
      <c r="H21" s="10">
        <f t="shared" si="1"/>
        <v>600</v>
      </c>
      <c r="I21" s="10">
        <f t="shared" si="1"/>
        <v>25.200000000000003</v>
      </c>
      <c r="J21" s="10">
        <f t="shared" si="1"/>
        <v>25.659999999999997</v>
      </c>
      <c r="K21" s="10">
        <f t="shared" si="1"/>
        <v>82.38</v>
      </c>
      <c r="L21" s="10">
        <f t="shared" si="1"/>
        <v>644.70000000000005</v>
      </c>
      <c r="M21" s="12"/>
    </row>
    <row r="22" spans="1:14">
      <c r="A22" s="13"/>
      <c r="B22" s="10" t="s">
        <v>34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4">
      <c r="A23" s="13"/>
      <c r="B23" s="15" t="s">
        <v>140</v>
      </c>
      <c r="C23" s="12">
        <v>50</v>
      </c>
      <c r="D23" s="12">
        <v>7.9</v>
      </c>
      <c r="E23" s="12">
        <v>6</v>
      </c>
      <c r="F23" s="12">
        <v>14.4</v>
      </c>
      <c r="G23" s="12">
        <v>144</v>
      </c>
      <c r="H23" s="12">
        <v>70</v>
      </c>
      <c r="I23" s="12">
        <v>11.01</v>
      </c>
      <c r="J23" s="12">
        <v>8.49</v>
      </c>
      <c r="K23" s="12">
        <v>20.16</v>
      </c>
      <c r="L23" s="12">
        <v>202.53</v>
      </c>
      <c r="M23" s="12" t="s">
        <v>141</v>
      </c>
    </row>
    <row r="24" spans="1:14">
      <c r="A24" s="13"/>
      <c r="B24" s="12" t="s">
        <v>129</v>
      </c>
      <c r="C24" s="12">
        <v>180</v>
      </c>
      <c r="D24" s="12">
        <v>0.12</v>
      </c>
      <c r="E24" s="12">
        <v>0.12</v>
      </c>
      <c r="F24" s="12">
        <v>15.48</v>
      </c>
      <c r="G24" s="12">
        <v>62.4</v>
      </c>
      <c r="H24" s="12">
        <v>180</v>
      </c>
      <c r="I24" s="12">
        <v>0.12</v>
      </c>
      <c r="J24" s="12">
        <v>0.12</v>
      </c>
      <c r="K24" s="12">
        <v>15.48</v>
      </c>
      <c r="L24" s="12">
        <v>62.4</v>
      </c>
      <c r="M24" s="12" t="s">
        <v>130</v>
      </c>
    </row>
    <row r="25" spans="1:14" ht="17.25" customHeight="1">
      <c r="A25" s="13"/>
      <c r="B25" s="10" t="s">
        <v>38</v>
      </c>
      <c r="C25" s="10">
        <f t="shared" ref="C25:L25" si="2">SUM(C23:C24)</f>
        <v>230</v>
      </c>
      <c r="D25" s="10">
        <f t="shared" si="2"/>
        <v>8.02</v>
      </c>
      <c r="E25" s="10">
        <f t="shared" si="2"/>
        <v>6.12</v>
      </c>
      <c r="F25" s="10">
        <f t="shared" si="2"/>
        <v>29.880000000000003</v>
      </c>
      <c r="G25" s="10">
        <f t="shared" si="2"/>
        <v>206.4</v>
      </c>
      <c r="H25" s="10">
        <f t="shared" si="2"/>
        <v>250</v>
      </c>
      <c r="I25" s="10">
        <f t="shared" si="2"/>
        <v>11.129999999999999</v>
      </c>
      <c r="J25" s="10">
        <f t="shared" si="2"/>
        <v>8.61</v>
      </c>
      <c r="K25" s="10">
        <f t="shared" si="2"/>
        <v>35.64</v>
      </c>
      <c r="L25" s="10">
        <f t="shared" si="2"/>
        <v>264.93</v>
      </c>
      <c r="M25" s="12"/>
    </row>
    <row r="26" spans="1:14" ht="18.75" customHeight="1">
      <c r="A26" s="13"/>
      <c r="B26" s="10" t="s">
        <v>48</v>
      </c>
      <c r="C26" s="10">
        <f>C10+C14+C21+C25</f>
        <v>1162</v>
      </c>
      <c r="D26" s="10">
        <f>D10+D14+D21+D25</f>
        <v>38.989999999999995</v>
      </c>
      <c r="E26" s="10">
        <f>E10+E14+E21+E25</f>
        <v>37.32</v>
      </c>
      <c r="F26" s="10">
        <v>160.66999999999999</v>
      </c>
      <c r="G26" s="10">
        <f t="shared" ref="G26:L26" si="3">G10+G14+G21+G25</f>
        <v>1079.8</v>
      </c>
      <c r="H26" s="10">
        <f t="shared" si="3"/>
        <v>1377</v>
      </c>
      <c r="I26" s="10">
        <f t="shared" si="3"/>
        <v>48.980000000000004</v>
      </c>
      <c r="J26" s="10">
        <f t="shared" si="3"/>
        <v>47.47</v>
      </c>
      <c r="K26" s="10">
        <f t="shared" si="3"/>
        <v>182.08999999999997</v>
      </c>
      <c r="L26" s="10">
        <f t="shared" si="3"/>
        <v>1328.68</v>
      </c>
      <c r="M26" s="12"/>
      <c r="N26" s="29"/>
    </row>
  </sheetData>
  <mergeCells count="7"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7"/>
  <sheetViews>
    <sheetView topLeftCell="A4" workbookViewId="0">
      <selection activeCell="P25" sqref="P25"/>
    </sheetView>
  </sheetViews>
  <sheetFormatPr defaultRowHeight="15"/>
  <cols>
    <col min="2" max="2" width="28.28515625" customWidth="1"/>
    <col min="4" max="4" width="8.140625" customWidth="1"/>
    <col min="5" max="5" width="8" customWidth="1"/>
    <col min="6" max="7" width="7.85546875" customWidth="1"/>
    <col min="8" max="8" width="8.28515625" customWidth="1"/>
    <col min="9" max="9" width="8" customWidth="1"/>
    <col min="10" max="10" width="7.85546875" customWidth="1"/>
  </cols>
  <sheetData>
    <row r="1" spans="1:13">
      <c r="A1" s="62" t="s">
        <v>0</v>
      </c>
      <c r="B1" s="62" t="s">
        <v>1</v>
      </c>
      <c r="C1" s="1" t="s">
        <v>2</v>
      </c>
      <c r="D1" s="53" t="s">
        <v>3</v>
      </c>
      <c r="E1" s="54"/>
      <c r="F1" s="55"/>
      <c r="G1" s="2" t="s">
        <v>4</v>
      </c>
      <c r="H1" s="1" t="s">
        <v>2</v>
      </c>
      <c r="I1" s="53" t="s">
        <v>3</v>
      </c>
      <c r="J1" s="54"/>
      <c r="K1" s="55"/>
      <c r="L1" s="2" t="s">
        <v>4</v>
      </c>
      <c r="M1" s="1" t="s">
        <v>5</v>
      </c>
    </row>
    <row r="2" spans="1:13">
      <c r="A2" s="63"/>
      <c r="B2" s="63"/>
      <c r="C2" s="3" t="s">
        <v>6</v>
      </c>
      <c r="D2" s="56" t="s">
        <v>7</v>
      </c>
      <c r="E2" s="57"/>
      <c r="F2" s="58"/>
      <c r="G2" s="4" t="s">
        <v>8</v>
      </c>
      <c r="H2" s="3" t="s">
        <v>6</v>
      </c>
      <c r="I2" s="56" t="s">
        <v>9</v>
      </c>
      <c r="J2" s="57"/>
      <c r="K2" s="58"/>
      <c r="L2" s="4" t="s">
        <v>8</v>
      </c>
      <c r="M2" s="3" t="s">
        <v>10</v>
      </c>
    </row>
    <row r="3" spans="1:13" ht="15.75" thickBot="1">
      <c r="A3" s="63"/>
      <c r="B3" s="63"/>
      <c r="C3" s="5"/>
      <c r="D3" s="59"/>
      <c r="E3" s="60"/>
      <c r="F3" s="61"/>
      <c r="G3" s="6"/>
      <c r="H3" s="5"/>
      <c r="I3" s="59"/>
      <c r="J3" s="60"/>
      <c r="K3" s="61"/>
      <c r="L3" s="7"/>
      <c r="M3" s="4"/>
    </row>
    <row r="4" spans="1:13">
      <c r="A4" s="63"/>
      <c r="B4" s="63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63"/>
      <c r="B5" s="63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6.5" customHeight="1">
      <c r="A7" s="10"/>
      <c r="B7" s="12" t="s">
        <v>89</v>
      </c>
      <c r="C7" s="12">
        <v>154</v>
      </c>
      <c r="D7" s="12">
        <v>4.5999999999999996</v>
      </c>
      <c r="E7" s="12">
        <v>6.4</v>
      </c>
      <c r="F7" s="12">
        <v>24.3</v>
      </c>
      <c r="G7" s="12">
        <v>174</v>
      </c>
      <c r="H7" s="12">
        <v>184.5</v>
      </c>
      <c r="I7" s="12">
        <v>5.67</v>
      </c>
      <c r="J7" s="12">
        <v>7.29</v>
      </c>
      <c r="K7" s="12">
        <v>32.4</v>
      </c>
      <c r="L7" s="14">
        <v>208.8</v>
      </c>
      <c r="M7" s="12" t="s">
        <v>90</v>
      </c>
    </row>
    <row r="8" spans="1:13">
      <c r="A8" s="12" t="s">
        <v>91</v>
      </c>
      <c r="B8" s="12" t="s">
        <v>19</v>
      </c>
      <c r="C8" s="12">
        <v>160</v>
      </c>
      <c r="D8" s="12">
        <v>7.0000000000000007E-2</v>
      </c>
      <c r="E8" s="12">
        <v>0</v>
      </c>
      <c r="F8" s="12">
        <v>7.28</v>
      </c>
      <c r="G8" s="12">
        <v>28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20</v>
      </c>
    </row>
    <row r="9" spans="1:13">
      <c r="A9" s="13"/>
      <c r="B9" s="12" t="s">
        <v>92</v>
      </c>
      <c r="C9" s="12">
        <v>35</v>
      </c>
      <c r="D9" s="12">
        <v>2.02</v>
      </c>
      <c r="E9" s="12">
        <v>0.35</v>
      </c>
      <c r="F9" s="12">
        <v>19.37</v>
      </c>
      <c r="G9" s="12">
        <v>88.9</v>
      </c>
      <c r="H9" s="12">
        <v>35</v>
      </c>
      <c r="I9" s="12">
        <v>2.02</v>
      </c>
      <c r="J9" s="12">
        <v>0.35</v>
      </c>
      <c r="K9" s="12">
        <v>19.37</v>
      </c>
      <c r="L9" s="12">
        <v>88.9</v>
      </c>
      <c r="M9" s="12" t="s">
        <v>123</v>
      </c>
    </row>
    <row r="10" spans="1:13" ht="25.5" customHeight="1">
      <c r="A10" s="13"/>
      <c r="B10" s="10" t="s">
        <v>23</v>
      </c>
      <c r="C10" s="10">
        <f t="shared" ref="C10:L10" si="0">SUM(C7:C9)</f>
        <v>349</v>
      </c>
      <c r="D10" s="10">
        <f t="shared" si="0"/>
        <v>6.6899999999999995</v>
      </c>
      <c r="E10" s="10">
        <f t="shared" si="0"/>
        <v>6.75</v>
      </c>
      <c r="F10" s="10">
        <f t="shared" si="0"/>
        <v>50.95</v>
      </c>
      <c r="G10" s="10">
        <f t="shared" si="0"/>
        <v>290.89999999999998</v>
      </c>
      <c r="H10" s="10">
        <f t="shared" si="0"/>
        <v>399.5</v>
      </c>
      <c r="I10" s="10">
        <f t="shared" si="0"/>
        <v>7.7799999999999994</v>
      </c>
      <c r="J10" s="10">
        <f t="shared" si="0"/>
        <v>7.64</v>
      </c>
      <c r="K10" s="10">
        <f t="shared" si="0"/>
        <v>59.97</v>
      </c>
      <c r="L10" s="16">
        <f t="shared" si="0"/>
        <v>329.20000000000005</v>
      </c>
      <c r="M10" s="12"/>
    </row>
    <row r="11" spans="1:13">
      <c r="A11" s="13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6"/>
      <c r="M11" s="12"/>
    </row>
    <row r="12" spans="1:13">
      <c r="A12" s="13"/>
      <c r="B12" s="12" t="s">
        <v>165</v>
      </c>
      <c r="C12" s="12">
        <v>100</v>
      </c>
      <c r="D12" s="12">
        <v>1.5</v>
      </c>
      <c r="E12" s="12">
        <v>0</v>
      </c>
      <c r="F12" s="12">
        <v>22.4</v>
      </c>
      <c r="G12" s="12">
        <v>91</v>
      </c>
      <c r="H12" s="12">
        <v>100</v>
      </c>
      <c r="I12" s="12">
        <v>1.5</v>
      </c>
      <c r="J12" s="12">
        <v>0</v>
      </c>
      <c r="K12" s="12">
        <v>22.4</v>
      </c>
      <c r="L12" s="12">
        <v>91</v>
      </c>
      <c r="M12" s="12" t="s">
        <v>26</v>
      </c>
    </row>
    <row r="13" spans="1:13">
      <c r="A13" s="13"/>
      <c r="B13" s="10" t="s">
        <v>27</v>
      </c>
      <c r="C13" s="10">
        <v>100</v>
      </c>
      <c r="D13" s="10">
        <v>1.5</v>
      </c>
      <c r="E13" s="10">
        <v>0</v>
      </c>
      <c r="F13" s="10">
        <v>22.4</v>
      </c>
      <c r="G13" s="10">
        <v>91</v>
      </c>
      <c r="H13" s="10">
        <v>100</v>
      </c>
      <c r="I13" s="10">
        <v>1.5</v>
      </c>
      <c r="J13" s="10">
        <v>0</v>
      </c>
      <c r="K13" s="10">
        <v>22.4</v>
      </c>
      <c r="L13" s="10">
        <v>91</v>
      </c>
      <c r="M13" s="12"/>
    </row>
    <row r="14" spans="1:13">
      <c r="A14" s="13"/>
      <c r="B14" s="11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6"/>
      <c r="M14" s="12"/>
    </row>
    <row r="15" spans="1:13" ht="13.5" customHeight="1">
      <c r="A15" s="13"/>
      <c r="B15" s="15" t="s">
        <v>41</v>
      </c>
      <c r="C15" s="14">
        <v>30</v>
      </c>
      <c r="D15" s="14">
        <v>0.37</v>
      </c>
      <c r="E15" s="14">
        <v>2.17</v>
      </c>
      <c r="F15" s="14">
        <v>2.4</v>
      </c>
      <c r="G15" s="14">
        <v>31.5</v>
      </c>
      <c r="H15" s="14">
        <v>50</v>
      </c>
      <c r="I15" s="14">
        <v>0.66</v>
      </c>
      <c r="J15" s="14">
        <v>4.08</v>
      </c>
      <c r="K15" s="14">
        <v>4</v>
      </c>
      <c r="L15" s="14">
        <v>60.5</v>
      </c>
      <c r="M15" s="12" t="s">
        <v>119</v>
      </c>
    </row>
    <row r="16" spans="1:13">
      <c r="A16" s="13"/>
      <c r="B16" s="12" t="s">
        <v>93</v>
      </c>
      <c r="C16" s="12">
        <v>150</v>
      </c>
      <c r="D16" s="12">
        <v>1.2</v>
      </c>
      <c r="E16" s="12">
        <v>2.6</v>
      </c>
      <c r="F16" s="12">
        <v>6.5</v>
      </c>
      <c r="G16" s="12">
        <v>55</v>
      </c>
      <c r="H16" s="12">
        <v>180</v>
      </c>
      <c r="I16" s="12">
        <v>1.44</v>
      </c>
      <c r="J16" s="12">
        <v>3.12</v>
      </c>
      <c r="K16" s="12">
        <v>7.8</v>
      </c>
      <c r="L16" s="14">
        <v>66</v>
      </c>
      <c r="M16" s="12" t="s">
        <v>94</v>
      </c>
    </row>
    <row r="17" spans="1:13">
      <c r="A17" s="13"/>
      <c r="B17" s="12" t="s">
        <v>110</v>
      </c>
      <c r="C17" s="12">
        <v>50</v>
      </c>
      <c r="D17" s="12">
        <v>7.52</v>
      </c>
      <c r="E17" s="12">
        <v>6.11</v>
      </c>
      <c r="F17" s="12">
        <v>3.64</v>
      </c>
      <c r="G17" s="12">
        <v>101.1</v>
      </c>
      <c r="H17" s="12">
        <v>70</v>
      </c>
      <c r="I17" s="12">
        <v>10.5</v>
      </c>
      <c r="J17" s="12">
        <v>8.5</v>
      </c>
      <c r="K17" s="12">
        <v>5.6</v>
      </c>
      <c r="L17" s="14">
        <v>142.1</v>
      </c>
      <c r="M17" s="12" t="s">
        <v>120</v>
      </c>
    </row>
    <row r="18" spans="1:13">
      <c r="A18" s="13"/>
      <c r="B18" s="12" t="s">
        <v>87</v>
      </c>
      <c r="C18" s="12">
        <v>110</v>
      </c>
      <c r="D18" s="12">
        <v>3.58</v>
      </c>
      <c r="E18" s="12">
        <v>2.64</v>
      </c>
      <c r="F18" s="12">
        <v>23.91</v>
      </c>
      <c r="G18" s="12">
        <v>136.08000000000001</v>
      </c>
      <c r="H18" s="12">
        <v>130</v>
      </c>
      <c r="I18" s="12">
        <v>4.66</v>
      </c>
      <c r="J18" s="12">
        <v>3.44</v>
      </c>
      <c r="K18" s="12">
        <v>31.09</v>
      </c>
      <c r="L18" s="14">
        <v>176.91</v>
      </c>
      <c r="M18" s="12" t="s">
        <v>88</v>
      </c>
    </row>
    <row r="19" spans="1:13">
      <c r="A19" s="13"/>
      <c r="B19" s="12" t="s">
        <v>83</v>
      </c>
      <c r="C19" s="12">
        <v>150</v>
      </c>
      <c r="D19" s="12">
        <v>0.09</v>
      </c>
      <c r="E19" s="12">
        <v>0.09</v>
      </c>
      <c r="F19" s="12">
        <v>17.7</v>
      </c>
      <c r="G19" s="12">
        <v>69.75</v>
      </c>
      <c r="H19" s="12">
        <v>150</v>
      </c>
      <c r="I19" s="12">
        <v>0.09</v>
      </c>
      <c r="J19" s="12">
        <v>0.09</v>
      </c>
      <c r="K19" s="12">
        <v>17.7</v>
      </c>
      <c r="L19" s="12">
        <v>69.75</v>
      </c>
      <c r="M19" s="12" t="s">
        <v>84</v>
      </c>
    </row>
    <row r="20" spans="1:13">
      <c r="A20" s="13"/>
      <c r="B20" s="12" t="s">
        <v>32</v>
      </c>
      <c r="C20" s="12">
        <v>35</v>
      </c>
      <c r="D20" s="12">
        <v>2.83</v>
      </c>
      <c r="E20" s="12">
        <v>0.49</v>
      </c>
      <c r="F20" s="12">
        <v>18.579999999999998</v>
      </c>
      <c r="G20" s="12">
        <v>90.3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37</v>
      </c>
    </row>
    <row r="21" spans="1:13">
      <c r="A21" s="13"/>
      <c r="B21" s="10" t="s">
        <v>33</v>
      </c>
      <c r="C21" s="16">
        <f t="shared" ref="C21:L21" si="1">SUM(C15:C20)</f>
        <v>525</v>
      </c>
      <c r="D21" s="16">
        <f t="shared" si="1"/>
        <v>15.59</v>
      </c>
      <c r="E21" s="16">
        <f t="shared" si="1"/>
        <v>14.1</v>
      </c>
      <c r="F21" s="16">
        <f t="shared" si="1"/>
        <v>72.73</v>
      </c>
      <c r="G21" s="16">
        <f t="shared" si="1"/>
        <v>483.73</v>
      </c>
      <c r="H21" s="16">
        <f t="shared" si="1"/>
        <v>627.5</v>
      </c>
      <c r="I21" s="16">
        <f t="shared" si="1"/>
        <v>21.189999999999998</v>
      </c>
      <c r="J21" s="16">
        <f t="shared" si="1"/>
        <v>19.89</v>
      </c>
      <c r="K21" s="16">
        <f t="shared" si="1"/>
        <v>91.41</v>
      </c>
      <c r="L21" s="16">
        <f t="shared" si="1"/>
        <v>637.80999999999995</v>
      </c>
      <c r="M21" s="12"/>
    </row>
    <row r="22" spans="1:13">
      <c r="A22" s="13"/>
      <c r="B22" s="10" t="s">
        <v>34</v>
      </c>
      <c r="C22" s="12"/>
      <c r="D22" s="12"/>
      <c r="E22" s="12"/>
      <c r="F22" s="12"/>
      <c r="G22" s="12"/>
      <c r="H22" s="12"/>
      <c r="I22" s="12"/>
      <c r="J22" s="12"/>
      <c r="K22" s="12"/>
      <c r="L22" s="14"/>
      <c r="M22" s="12"/>
    </row>
    <row r="23" spans="1:13">
      <c r="A23" s="13"/>
      <c r="B23" s="12" t="s">
        <v>158</v>
      </c>
      <c r="C23" s="12">
        <v>60</v>
      </c>
      <c r="D23" s="12">
        <v>10.95</v>
      </c>
      <c r="E23" s="12">
        <v>7.9</v>
      </c>
      <c r="F23" s="12">
        <v>13.8</v>
      </c>
      <c r="G23" s="12">
        <v>170.5</v>
      </c>
      <c r="H23" s="12">
        <v>80</v>
      </c>
      <c r="I23" s="12">
        <v>14.66</v>
      </c>
      <c r="J23" s="12">
        <v>10.56</v>
      </c>
      <c r="K23" s="12">
        <v>19.399999999999999</v>
      </c>
      <c r="L23" s="14">
        <v>229.86</v>
      </c>
      <c r="M23" s="12" t="s">
        <v>159</v>
      </c>
    </row>
    <row r="24" spans="1:13">
      <c r="A24" s="13"/>
      <c r="B24" s="12" t="s">
        <v>46</v>
      </c>
      <c r="C24" s="12">
        <v>150</v>
      </c>
      <c r="D24" s="12">
        <v>0.06</v>
      </c>
      <c r="E24" s="12">
        <v>0.01</v>
      </c>
      <c r="F24" s="12">
        <v>8</v>
      </c>
      <c r="G24" s="12">
        <v>32.409999999999997</v>
      </c>
      <c r="H24" s="12">
        <v>160</v>
      </c>
      <c r="I24" s="12">
        <v>7.0000000000000007E-2</v>
      </c>
      <c r="J24" s="12">
        <v>0</v>
      </c>
      <c r="K24" s="12">
        <v>7.28</v>
      </c>
      <c r="L24" s="12">
        <v>28</v>
      </c>
      <c r="M24" s="12" t="s">
        <v>156</v>
      </c>
    </row>
    <row r="25" spans="1:13">
      <c r="A25" s="13"/>
      <c r="B25" s="12" t="s">
        <v>32</v>
      </c>
      <c r="C25" s="12">
        <v>10</v>
      </c>
      <c r="D25" s="12">
        <v>0.81</v>
      </c>
      <c r="E25" s="12">
        <v>0.14000000000000001</v>
      </c>
      <c r="F25" s="12">
        <v>5.31</v>
      </c>
      <c r="G25" s="12">
        <v>25.8</v>
      </c>
      <c r="H25" s="12">
        <v>10</v>
      </c>
      <c r="I25" s="12">
        <v>0.81</v>
      </c>
      <c r="J25" s="12">
        <v>0.14000000000000001</v>
      </c>
      <c r="K25" s="12">
        <v>5.31</v>
      </c>
      <c r="L25" s="12">
        <v>25.8</v>
      </c>
      <c r="M25" s="12" t="s">
        <v>37</v>
      </c>
    </row>
    <row r="26" spans="1:13">
      <c r="A26" s="13"/>
      <c r="B26" s="10" t="s">
        <v>38</v>
      </c>
      <c r="C26" s="10">
        <f t="shared" ref="C26:L26" si="2">SUM(C23:C25)</f>
        <v>220</v>
      </c>
      <c r="D26" s="10">
        <f t="shared" si="2"/>
        <v>11.82</v>
      </c>
      <c r="E26" s="10">
        <f t="shared" si="2"/>
        <v>8.0500000000000007</v>
      </c>
      <c r="F26" s="10">
        <f t="shared" si="2"/>
        <v>27.11</v>
      </c>
      <c r="G26" s="10">
        <f t="shared" si="2"/>
        <v>228.71</v>
      </c>
      <c r="H26" s="10">
        <f t="shared" si="2"/>
        <v>250</v>
      </c>
      <c r="I26" s="10">
        <f t="shared" si="2"/>
        <v>15.540000000000001</v>
      </c>
      <c r="J26" s="10">
        <f t="shared" si="2"/>
        <v>10.700000000000001</v>
      </c>
      <c r="K26" s="10">
        <f t="shared" si="2"/>
        <v>31.99</v>
      </c>
      <c r="L26" s="16">
        <f t="shared" si="2"/>
        <v>283.66000000000003</v>
      </c>
      <c r="M26" s="12"/>
    </row>
    <row r="27" spans="1:13">
      <c r="A27" s="13"/>
      <c r="B27" s="10" t="s">
        <v>48</v>
      </c>
      <c r="C27" s="10">
        <f t="shared" ref="C27:L27" si="3">C10+C13+C21+C26</f>
        <v>1194</v>
      </c>
      <c r="D27" s="10">
        <f t="shared" si="3"/>
        <v>35.6</v>
      </c>
      <c r="E27" s="10">
        <f t="shared" si="3"/>
        <v>28.900000000000002</v>
      </c>
      <c r="F27" s="10">
        <f t="shared" si="3"/>
        <v>173.19</v>
      </c>
      <c r="G27" s="10">
        <f t="shared" si="3"/>
        <v>1094.3399999999999</v>
      </c>
      <c r="H27" s="10">
        <f t="shared" si="3"/>
        <v>1377</v>
      </c>
      <c r="I27" s="10">
        <f t="shared" si="3"/>
        <v>46.01</v>
      </c>
      <c r="J27" s="10">
        <f t="shared" si="3"/>
        <v>38.230000000000004</v>
      </c>
      <c r="K27" s="10">
        <f t="shared" si="3"/>
        <v>205.77</v>
      </c>
      <c r="L27" s="16">
        <f t="shared" si="3"/>
        <v>1341.67</v>
      </c>
      <c r="M27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2025-02-14T10:22:45Z</cp:lastPrinted>
  <dcterms:created xsi:type="dcterms:W3CDTF">2024-07-18T05:16:51Z</dcterms:created>
  <dcterms:modified xsi:type="dcterms:W3CDTF">2025-02-26T09:45:12Z</dcterms:modified>
</cp:coreProperties>
</file>